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1B68D3A-3AEA-4F9D-A6EC-C8476038F4C3}" xr6:coauthVersionLast="47" xr6:coauthVersionMax="47" xr10:uidLastSave="{00000000-0000-0000-0000-000000000000}"/>
  <bookViews>
    <workbookView xWindow="-120" yWindow="-120" windowWidth="20730" windowHeight="11040" xr2:uid="{00000000-000D-0000-FFFF-FFFF00000000}"/>
  </bookViews>
  <sheets>
    <sheet name="Lisez-moi" sheetId="7" r:id="rId1"/>
    <sheet name="Résultat Global" sheetId="9" r:id="rId2"/>
    <sheet name="1-Genre" sheetId="1" r:id="rId3"/>
    <sheet name="2-Département" sheetId="16" r:id="rId4"/>
    <sheet name="3-Taux" sheetId="12" r:id="rId5"/>
    <sheet name="4-Types actes" sheetId="13" r:id="rId6"/>
    <sheet name="5-Lieu d'execution" sheetId="14" r:id="rId7"/>
    <sheet name="6-Grossesse" sheetId="15" r:id="rId8"/>
    <sheet name="Financement complémentaire" sheetId="11" r:id="rId9"/>
  </sheets>
  <definedNames>
    <definedName name="_xlnm._FilterDatabase" localSheetId="2" hidden="1">'1-Genre'!$B$7:$O$28</definedName>
    <definedName name="_Hlk144115096" localSheetId="2">'1-Genre'!#REF!</definedName>
    <definedName name="basee" localSheetId="3">#REF!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1" l="1"/>
  <c r="F23" i="11"/>
  <c r="G23" i="11"/>
  <c r="H23" i="11"/>
  <c r="I23" i="11"/>
  <c r="J23" i="11"/>
  <c r="D23" i="11"/>
  <c r="I21" i="11"/>
  <c r="J21" i="11"/>
  <c r="I22" i="11"/>
  <c r="J22" i="11"/>
  <c r="H22" i="11"/>
  <c r="H21" i="11"/>
  <c r="D22" i="11"/>
  <c r="E22" i="11"/>
  <c r="F22" i="11"/>
  <c r="E21" i="11"/>
  <c r="F21" i="11"/>
  <c r="D21" i="11"/>
  <c r="C292" i="16"/>
  <c r="C293" i="16" s="1"/>
  <c r="B292" i="16"/>
  <c r="B293" i="16" s="1"/>
  <c r="C289" i="16"/>
  <c r="C290" i="16" s="1"/>
  <c r="B289" i="16"/>
  <c r="B290" i="16" s="1"/>
  <c r="C286" i="16"/>
  <c r="C287" i="16" s="1"/>
  <c r="B286" i="16"/>
  <c r="B287" i="16" s="1"/>
  <c r="C283" i="16"/>
  <c r="C284" i="16" s="1"/>
  <c r="B283" i="16"/>
  <c r="B284" i="16" s="1"/>
  <c r="C280" i="16"/>
  <c r="C281" i="16" s="1"/>
  <c r="B280" i="16"/>
  <c r="B281" i="16" s="1"/>
  <c r="C277" i="16"/>
  <c r="C278" i="16" s="1"/>
  <c r="B277" i="16"/>
  <c r="B278" i="16" s="1"/>
  <c r="C274" i="16"/>
  <c r="C275" i="16" s="1"/>
  <c r="B274" i="16"/>
  <c r="B275" i="16" s="1"/>
  <c r="C271" i="16"/>
  <c r="C272" i="16" s="1"/>
  <c r="B271" i="16"/>
  <c r="B272" i="16" s="1"/>
  <c r="C268" i="16"/>
  <c r="C269" i="16" s="1"/>
  <c r="B268" i="16"/>
  <c r="B269" i="16" s="1"/>
  <c r="C265" i="16"/>
  <c r="C266" i="16" s="1"/>
  <c r="B265" i="16"/>
  <c r="B266" i="16" s="1"/>
  <c r="C262" i="16"/>
  <c r="C263" i="16" s="1"/>
  <c r="B262" i="16"/>
  <c r="B263" i="16" s="1"/>
  <c r="C259" i="16"/>
  <c r="C260" i="16" s="1"/>
  <c r="B259" i="16"/>
  <c r="B260" i="16" s="1"/>
  <c r="C256" i="16"/>
  <c r="C257" i="16" s="1"/>
  <c r="B256" i="16"/>
  <c r="B257" i="16" s="1"/>
  <c r="C253" i="16"/>
  <c r="C254" i="16" s="1"/>
  <c r="B253" i="16"/>
  <c r="B254" i="16" s="1"/>
  <c r="C250" i="16"/>
  <c r="C251" i="16" s="1"/>
  <c r="B250" i="16"/>
  <c r="B251" i="16" s="1"/>
  <c r="C247" i="16"/>
  <c r="C248" i="16" s="1"/>
  <c r="B247" i="16"/>
  <c r="B248" i="16" s="1"/>
  <c r="C244" i="16"/>
  <c r="C245" i="16" s="1"/>
  <c r="B244" i="16"/>
  <c r="B245" i="16" s="1"/>
  <c r="C241" i="16"/>
  <c r="C242" i="16" s="1"/>
  <c r="B241" i="16"/>
  <c r="B242" i="16" s="1"/>
  <c r="C238" i="16"/>
  <c r="C239" i="16" s="1"/>
  <c r="B238" i="16"/>
  <c r="B239" i="16" s="1"/>
  <c r="C235" i="16"/>
  <c r="C236" i="16" s="1"/>
  <c r="B235" i="16"/>
  <c r="B236" i="16" s="1"/>
  <c r="C232" i="16"/>
  <c r="C233" i="16" s="1"/>
  <c r="B232" i="16"/>
  <c r="B233" i="16" s="1"/>
  <c r="C229" i="16"/>
  <c r="C230" i="16" s="1"/>
  <c r="B229" i="16"/>
  <c r="B230" i="16" s="1"/>
  <c r="C226" i="16"/>
  <c r="C227" i="16" s="1"/>
  <c r="B226" i="16"/>
  <c r="B227" i="16" s="1"/>
  <c r="C223" i="16"/>
  <c r="C224" i="16" s="1"/>
  <c r="B223" i="16"/>
  <c r="B224" i="16" s="1"/>
  <c r="C220" i="16"/>
  <c r="C221" i="16" s="1"/>
  <c r="B220" i="16"/>
  <c r="B221" i="16" s="1"/>
  <c r="C217" i="16"/>
  <c r="C218" i="16" s="1"/>
  <c r="B217" i="16"/>
  <c r="B218" i="16" s="1"/>
  <c r="C214" i="16"/>
  <c r="C215" i="16" s="1"/>
  <c r="B214" i="16"/>
  <c r="B215" i="16" s="1"/>
  <c r="C211" i="16"/>
  <c r="C212" i="16" s="1"/>
  <c r="B211" i="16"/>
  <c r="B212" i="16" s="1"/>
  <c r="C208" i="16"/>
  <c r="C209" i="16" s="1"/>
  <c r="B208" i="16"/>
  <c r="B209" i="16" s="1"/>
  <c r="C205" i="16"/>
  <c r="C206" i="16" s="1"/>
  <c r="B205" i="16"/>
  <c r="B206" i="16" s="1"/>
  <c r="C202" i="16"/>
  <c r="C203" i="16" s="1"/>
  <c r="B202" i="16"/>
  <c r="B203" i="16" s="1"/>
  <c r="C199" i="16"/>
  <c r="C200" i="16" s="1"/>
  <c r="B199" i="16"/>
  <c r="B200" i="16" s="1"/>
  <c r="C196" i="16"/>
  <c r="C197" i="16" s="1"/>
  <c r="B196" i="16"/>
  <c r="B197" i="16" s="1"/>
  <c r="C193" i="16"/>
  <c r="C194" i="16" s="1"/>
  <c r="B193" i="16"/>
  <c r="B194" i="16" s="1"/>
  <c r="C190" i="16"/>
  <c r="C191" i="16" s="1"/>
  <c r="B190" i="16"/>
  <c r="B191" i="16" s="1"/>
  <c r="C187" i="16"/>
  <c r="C188" i="16" s="1"/>
  <c r="B187" i="16"/>
  <c r="B188" i="16" s="1"/>
  <c r="C184" i="16"/>
  <c r="C185" i="16" s="1"/>
  <c r="B184" i="16"/>
  <c r="B185" i="16" s="1"/>
  <c r="C181" i="16"/>
  <c r="C182" i="16" s="1"/>
  <c r="B181" i="16"/>
  <c r="B182" i="16" s="1"/>
  <c r="C178" i="16"/>
  <c r="C179" i="16" s="1"/>
  <c r="B178" i="16"/>
  <c r="B179" i="16" s="1"/>
  <c r="C175" i="16"/>
  <c r="C176" i="16" s="1"/>
  <c r="B175" i="16"/>
  <c r="B176" i="16" s="1"/>
  <c r="C172" i="16"/>
  <c r="C173" i="16" s="1"/>
  <c r="B172" i="16"/>
  <c r="B173" i="16" s="1"/>
  <c r="C169" i="16"/>
  <c r="C170" i="16" s="1"/>
  <c r="B169" i="16"/>
  <c r="B170" i="16" s="1"/>
  <c r="C166" i="16"/>
  <c r="C167" i="16" s="1"/>
  <c r="B166" i="16"/>
  <c r="B167" i="16" s="1"/>
  <c r="C163" i="16"/>
  <c r="C164" i="16" s="1"/>
  <c r="B163" i="16"/>
  <c r="B164" i="16" s="1"/>
  <c r="C160" i="16"/>
  <c r="C161" i="16" s="1"/>
  <c r="B160" i="16"/>
  <c r="B161" i="16" s="1"/>
  <c r="C157" i="16"/>
  <c r="C158" i="16" s="1"/>
  <c r="B157" i="16"/>
  <c r="B158" i="16" s="1"/>
  <c r="C154" i="16"/>
  <c r="C155" i="16" s="1"/>
  <c r="B154" i="16"/>
  <c r="B155" i="16" s="1"/>
  <c r="C151" i="16"/>
  <c r="C152" i="16" s="1"/>
  <c r="B151" i="16"/>
  <c r="B152" i="16" s="1"/>
  <c r="C148" i="16"/>
  <c r="C149" i="16" s="1"/>
  <c r="B148" i="16"/>
  <c r="B149" i="16" s="1"/>
  <c r="C145" i="16"/>
  <c r="C146" i="16" s="1"/>
  <c r="B145" i="16"/>
  <c r="B146" i="16" s="1"/>
  <c r="C142" i="16"/>
  <c r="C143" i="16" s="1"/>
  <c r="B142" i="16"/>
  <c r="B143" i="16" s="1"/>
  <c r="C139" i="16"/>
  <c r="C140" i="16" s="1"/>
  <c r="B139" i="16"/>
  <c r="B140" i="16" s="1"/>
  <c r="C136" i="16"/>
  <c r="C137" i="16" s="1"/>
  <c r="B136" i="16"/>
  <c r="B137" i="16" s="1"/>
  <c r="C133" i="16"/>
  <c r="C134" i="16" s="1"/>
  <c r="B133" i="16"/>
  <c r="B134" i="16" s="1"/>
  <c r="C130" i="16"/>
  <c r="C131" i="16" s="1"/>
  <c r="B130" i="16"/>
  <c r="B131" i="16" s="1"/>
  <c r="C127" i="16"/>
  <c r="C128" i="16" s="1"/>
  <c r="B127" i="16"/>
  <c r="B128" i="16" s="1"/>
  <c r="C124" i="16"/>
  <c r="C125" i="16" s="1"/>
  <c r="B124" i="16"/>
  <c r="B125" i="16" s="1"/>
  <c r="C121" i="16"/>
  <c r="C122" i="16" s="1"/>
  <c r="B121" i="16"/>
  <c r="B122" i="16" s="1"/>
  <c r="C118" i="16"/>
  <c r="C119" i="16" s="1"/>
  <c r="B118" i="16"/>
  <c r="B119" i="16" s="1"/>
  <c r="C115" i="16"/>
  <c r="C116" i="16" s="1"/>
  <c r="B115" i="16"/>
  <c r="B116" i="16" s="1"/>
  <c r="C112" i="16"/>
  <c r="C113" i="16" s="1"/>
  <c r="B112" i="16"/>
  <c r="B113" i="16" s="1"/>
  <c r="C109" i="16"/>
  <c r="C110" i="16" s="1"/>
  <c r="B109" i="16"/>
  <c r="B110" i="16" s="1"/>
  <c r="C106" i="16"/>
  <c r="C107" i="16" s="1"/>
  <c r="B106" i="16"/>
  <c r="B107" i="16" s="1"/>
  <c r="C103" i="16"/>
  <c r="C104" i="16" s="1"/>
  <c r="B103" i="16"/>
  <c r="B104" i="16" s="1"/>
  <c r="C100" i="16"/>
  <c r="C101" i="16" s="1"/>
  <c r="B100" i="16"/>
  <c r="B101" i="16" s="1"/>
  <c r="C97" i="16"/>
  <c r="C98" i="16" s="1"/>
  <c r="B97" i="16"/>
  <c r="B98" i="16" s="1"/>
  <c r="C94" i="16"/>
  <c r="C95" i="16" s="1"/>
  <c r="B94" i="16"/>
  <c r="B95" i="16" s="1"/>
  <c r="C91" i="16"/>
  <c r="C92" i="16" s="1"/>
  <c r="B91" i="16"/>
  <c r="B92" i="16" s="1"/>
  <c r="C88" i="16"/>
  <c r="C89" i="16" s="1"/>
  <c r="B88" i="16"/>
  <c r="B89" i="16" s="1"/>
  <c r="C85" i="16"/>
  <c r="C86" i="16" s="1"/>
  <c r="B85" i="16"/>
  <c r="B86" i="16" s="1"/>
  <c r="C82" i="16"/>
  <c r="C83" i="16" s="1"/>
  <c r="B82" i="16"/>
  <c r="B83" i="16" s="1"/>
  <c r="C79" i="16"/>
  <c r="C80" i="16" s="1"/>
  <c r="B79" i="16"/>
  <c r="B80" i="16" s="1"/>
  <c r="C76" i="16"/>
  <c r="C77" i="16" s="1"/>
  <c r="B76" i="16"/>
  <c r="B77" i="16" s="1"/>
  <c r="C73" i="16"/>
  <c r="C74" i="16" s="1"/>
  <c r="B73" i="16"/>
  <c r="B74" i="16" s="1"/>
  <c r="C70" i="16"/>
  <c r="C71" i="16" s="1"/>
  <c r="B70" i="16"/>
  <c r="B71" i="16" s="1"/>
  <c r="C67" i="16"/>
  <c r="C68" i="16" s="1"/>
  <c r="B67" i="16"/>
  <c r="B68" i="16" s="1"/>
  <c r="C64" i="16"/>
  <c r="C65" i="16" s="1"/>
  <c r="B64" i="16"/>
  <c r="B65" i="16" s="1"/>
  <c r="C61" i="16"/>
  <c r="C62" i="16" s="1"/>
  <c r="B61" i="16"/>
  <c r="B62" i="16" s="1"/>
  <c r="C58" i="16"/>
  <c r="C59" i="16" s="1"/>
  <c r="B58" i="16"/>
  <c r="B59" i="16" s="1"/>
  <c r="C55" i="16"/>
  <c r="C56" i="16" s="1"/>
  <c r="B55" i="16"/>
  <c r="B56" i="16" s="1"/>
  <c r="C52" i="16"/>
  <c r="C53" i="16" s="1"/>
  <c r="B52" i="16"/>
  <c r="B53" i="16" s="1"/>
  <c r="C49" i="16"/>
  <c r="C50" i="16" s="1"/>
  <c r="B49" i="16"/>
  <c r="B50" i="16" s="1"/>
  <c r="C46" i="16"/>
  <c r="C47" i="16" s="1"/>
  <c r="B46" i="16"/>
  <c r="B47" i="16" s="1"/>
  <c r="C43" i="16"/>
  <c r="C44" i="16" s="1"/>
  <c r="B43" i="16"/>
  <c r="B44" i="16" s="1"/>
  <c r="C40" i="16"/>
  <c r="C41" i="16" s="1"/>
  <c r="B40" i="16"/>
  <c r="B41" i="16" s="1"/>
  <c r="C37" i="16"/>
  <c r="C38" i="16" s="1"/>
  <c r="B37" i="16"/>
  <c r="B38" i="16" s="1"/>
  <c r="C34" i="16"/>
  <c r="C35" i="16" s="1"/>
  <c r="B34" i="16"/>
  <c r="B35" i="16" s="1"/>
  <c r="C31" i="16"/>
  <c r="C32" i="16" s="1"/>
  <c r="B31" i="16"/>
  <c r="B32" i="16" s="1"/>
  <c r="C28" i="16"/>
  <c r="C29" i="16" s="1"/>
  <c r="B28" i="16"/>
  <c r="B29" i="16" s="1"/>
  <c r="C25" i="16"/>
  <c r="C26" i="16" s="1"/>
  <c r="B25" i="16"/>
  <c r="B26" i="16" s="1"/>
  <c r="C22" i="16"/>
  <c r="C23" i="16" s="1"/>
  <c r="B22" i="16"/>
  <c r="B23" i="16" s="1"/>
  <c r="C19" i="16"/>
  <c r="C20" i="16" s="1"/>
  <c r="B19" i="16"/>
  <c r="B20" i="16" s="1"/>
  <c r="C12" i="11" l="1"/>
  <c r="D12" i="11" s="1"/>
</calcChain>
</file>

<file path=xl/sharedStrings.xml><?xml version="1.0" encoding="utf-8"?>
<sst xmlns="http://schemas.openxmlformats.org/spreadsheetml/2006/main" count="612" uniqueCount="170">
  <si>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</si>
  <si>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</si>
  <si>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</si>
  <si>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</si>
  <si>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</si>
  <si>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</si>
  <si>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</si>
  <si>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</si>
  <si>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</si>
  <si>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</si>
  <si>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</si>
  <si>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</si>
  <si>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</si>
  <si>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Unité</t>
  </si>
  <si>
    <t>Aide cotisations sociales</t>
  </si>
  <si>
    <t>Total</t>
  </si>
  <si>
    <t>3-  Taux de remboursement
Les indicateurs de coût sont présentés en fonction du taux de prise en charge par l'assurance maladie  
La classification retenue est 100% vs moins de 100%</t>
  </si>
  <si>
    <t>Echographie seule</t>
  </si>
  <si>
    <t>Actes CCAM seuls</t>
  </si>
  <si>
    <t>Actes SF seuls</t>
  </si>
  <si>
    <t>Actes SF  + actes CCAM</t>
  </si>
  <si>
    <t>Actes SF  + actes CCAM + Echographie</t>
  </si>
  <si>
    <t>Domicile</t>
  </si>
  <si>
    <t>Cabinet</t>
  </si>
  <si>
    <t xml:space="preserve"> Non</t>
  </si>
  <si>
    <t>Aucun acte</t>
  </si>
  <si>
    <t>Forfait contrats et assimilés</t>
  </si>
  <si>
    <t>Homme</t>
  </si>
  <si>
    <t>Femme</t>
  </si>
  <si>
    <t>Départements - 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</si>
  <si>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</si>
  <si>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</si>
  <si>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</si>
  <si>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</si>
  <si>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</si>
  <si>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</si>
  <si>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</si>
  <si>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</si>
  <si>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</si>
  <si>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</si>
  <si>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</si>
  <si>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</si>
  <si>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</si>
  <si>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</si>
  <si>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</si>
  <si>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</si>
  <si>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</si>
  <si>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</si>
  <si>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</si>
  <si>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t>
  </si>
  <si>
    <t>Côte-d'Or</t>
  </si>
  <si>
    <t>Côtes-d'Armor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</si>
  <si>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</si>
  <si>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</si>
  <si>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</si>
  <si>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</si>
  <si>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</si>
  <si>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</si>
  <si>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</si>
  <si>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</si>
  <si>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</si>
  <si>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</si>
  <si>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</si>
  <si>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</si>
  <si>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</si>
  <si>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</si>
  <si>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</si>
  <si>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</si>
  <si>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</si>
  <si>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</si>
  <si>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</si>
  <si>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</si>
  <si>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</si>
  <si>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</si>
  <si>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</si>
  <si>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</si>
  <si>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</si>
  <si>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</si>
  <si>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</si>
  <si>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</si>
  <si>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</si>
  <si>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</si>
  <si>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</si>
  <si>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</si>
  <si>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</si>
  <si>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</si>
  <si>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</si>
  <si>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</si>
  <si>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</si>
  <si>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</si>
  <si>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</si>
  <si>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</si>
  <si>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</si>
  <si>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</si>
  <si>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</si>
  <si>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</si>
  <si>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</si>
  <si>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</si>
  <si>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</si>
  <si>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</si>
  <si>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</si>
  <si>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</si>
  <si>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</si>
  <si>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</si>
  <si>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</si>
  <si>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</si>
  <si>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</si>
  <si>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</si>
  <si>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</si>
  <si>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</si>
  <si>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</si>
  <si>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</si>
  <si>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</si>
  <si>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</si>
  <si>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</si>
  <si>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</si>
  <si>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</si>
  <si>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</si>
  <si>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</si>
  <si>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Territoire de Belfort</t>
  </si>
  <si>
    <t>Essonne</t>
  </si>
  <si>
    <t>Hauts-de-Seine</t>
  </si>
  <si>
    <t>Seine-Saint-Denis</t>
  </si>
  <si>
    <t>Val-de-Marne</t>
  </si>
  <si>
    <t>Val-d'Oise</t>
  </si>
  <si>
    <t>Moins de 100%</t>
  </si>
  <si>
    <t>4- Type d'actes
Les indicateurs de coût sont reportés en fonction du type d'actes 
les modalités sont: Aucun acte; Actes SF seuls; Actes CCAM seuls; Echographie seule ; Actes SF + actes CCAM; Actes SF + actes CCAM + Echographie</t>
  </si>
  <si>
    <t>5- Lieu d'activité 
Les indicateurs de coût sont reportés en fonction du lieu d'activité du professionnel
les modalités sont: Cabinet  ; Domicile</t>
  </si>
  <si>
    <t>Libellé</t>
  </si>
  <si>
    <t>Taux</t>
  </si>
  <si>
    <t>Type</t>
  </si>
  <si>
    <t>Lieu</t>
  </si>
  <si>
    <t xml:space="preserve"> Oui</t>
  </si>
  <si>
    <t xml:space="preserve"> Oui </t>
  </si>
  <si>
    <t>Grossesse</t>
  </si>
  <si>
    <t>Résultats</t>
  </si>
  <si>
    <t>P95</t>
  </si>
  <si>
    <t>P5</t>
  </si>
  <si>
    <t>Montant unitaire resté à charge du bénéficiaire</t>
  </si>
  <si>
    <t>L'onglet résultat global correspond aux statistiques des dépenses de l'unité de soins. Ces résultats intègrent les financements complémentaires le cas échéant.</t>
  </si>
  <si>
    <t>Financements complémentaires</t>
  </si>
  <si>
    <t>Les SAGES FEMMES  percoivent des financements complémentaires. Un supplément a été estimé et reventilé sur l'unité de prestation SAGE-FEMME. Ce complément est intégré directement dans le résultat global. Il est à ajouter si l'on utilise les résultats par inducteurs de coûts.</t>
  </si>
  <si>
    <t>Critères de jugement</t>
  </si>
  <si>
    <t xml:space="preserve">1- Genre 
les indicateurs de coûts sont déclinés selon le genre
les modalités sont:Homme; Femme
</t>
  </si>
  <si>
    <t>2- Département                               
Les indicateurs de coût sont reportés en fonction du département de résidence des bénéficiaires</t>
  </si>
  <si>
    <t>En effet, certains actes/visites sont réalisés auprès de bénéficiaire homme</t>
  </si>
  <si>
    <t xml:space="preserve">6- Grossesse  
Les indicateurs de coût sont présentés en fonction d'un prestation en lien avec le suivi de grossesse.  
Les modalités sont:  Oui (visite de suivi de grossesse); Non
</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</si>
  <si>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</si>
  <si>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</si>
  <si>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t>Genre</t>
  </si>
  <si>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</si>
  <si>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</si>
  <si>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Financement complémentaire</t>
  </si>
  <si>
    <t>Estimation par prestation</t>
  </si>
  <si>
    <t>Résultats avec complément</t>
  </si>
  <si>
    <t xml:space="preserve">*  Dans un nombre marginal de passages (N=524), actes/forfait étaient réalisés dans un lieu "autre"  ces passages ne sont pas représentés ici.  </t>
  </si>
  <si>
    <t>Variation des prix 2025</t>
  </si>
  <si>
    <t>Revalorisation IPC 2025</t>
  </si>
  <si>
    <r>
      <t xml:space="preserve">Les autres onglets présentent les résultats </t>
    </r>
    <r>
      <rPr>
        <u/>
        <sz val="11"/>
        <color theme="1"/>
        <rFont val="Calibri"/>
        <family val="2"/>
        <scheme val="minor"/>
      </rPr>
      <t>selon les inducteurs de coûts auxquels il faut ajouter le 
supplément financements complémentaires:</t>
    </r>
  </si>
  <si>
    <t>Le coût unitaire d'une séance avec une sage-femme en 2021</t>
  </si>
  <si>
    <t xml:space="preserve">Les résultats ont été actualisés en considérant la varation des prix à la consommation en France métropolitaine Base 2025 - source INSEE 2026
https://www.insee.fr/fr/statistiques/serie/011814318
</t>
  </si>
  <si>
    <t>Le montant moyen facturé d'une prestation de sage-femme en France en 2025 est valorisé 39,30€.</t>
  </si>
  <si>
    <t>Le montant moyen facturé d'une prestation de sage-femme auprès d'un homme en France en 2025 est valorisé 25,64€ auquel il faut ajouter le supplément financement complémentaire.</t>
  </si>
  <si>
    <t>Le montant moyen facturé d'une prestation de sage-femme dans l'AIN en 2025 est valorisé 35,49€ auquel il faut ajouter le supplément financement complémentaire.</t>
  </si>
  <si>
    <t>Le montant moyen facturé d'une prestation de sage-femme remboursée à 100% en France en 2025 est valorisé 37,35€ auquel il faut ajouter le supplément financement complémentaire.</t>
  </si>
  <si>
    <t>Le montant moyen facturé d'une prestation de sage-femme n'incluant aucun acte en France en 2025 est valorisé 26,65€ auquel il faut ajouter le supplément financement complémentaire.</t>
  </si>
  <si>
    <t>Le montant moyen facturé d'une prestation de sage-femme à domicile en France en 2025 est valorisé 48,58€ auquel il faut ajouter le supplément financement complémentaire.</t>
  </si>
  <si>
    <t>Le montant moyen facturé d'une prestation de sage-femmepour grossesse en France en 2025 est valorisé 37,71€ auquel il faut ajouter le supplément financement complémentaire.</t>
  </si>
  <si>
    <t>Le montant des financements complémentaires a été estimé à 2,81€ par prestation, ainsi pour passer du résultat brut au résultat intégrant le complément on suit l'exemple ci-dessous (brut + 2,81). Cela est à répeter pour tous les tableaux par inducteur de coûts.</t>
  </si>
  <si>
    <t>Résultats brut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</si>
</sst>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b/>
      <sz val="11"/>
      <color theme="1"/>
      <name val="Calibri"/>
      <family val="2"/>
      <scheme val="minor"/>
    </font>
    <font>
      <b/>
      <u/>
      <sz val="11"/>
      <color theme="1"/>
      <name val="Calibri"/>
      <family val="2"/>
      <scheme val="minor"/>
    </font>
    <font>
      <u/>
      <sz val="11"/>
      <color rgb="FFFF0000"/>
      <name val="Calibri"/>
      <family val="2"/>
      <scheme val="minor"/>
    </font>
    <font>
      <sz val="11"/>
      <color theme="1"/>
      <name val="Arial"/>
      <family val="2"/>
    </font>
    <font>
      <b/>
      <sz val="11"/>
      <color rgb="FF000000"/>
      <name val="Calibri"/>
      <family val="2"/>
      <scheme val="minor"/>
    </font>
    <font>
      <sz val="11"/>
      <color rgb="FF000000"/>
      <name val="Calibri"/>
      <family val="2"/>
      <scheme val="minor"/>
    </font>
    <font>
      <i/>
      <sz val="9"/>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4">
    <xf numFmtId="0" fontId="0" fillId="0" borderId="0" xfId="0"/>
    <xf numFmtId="0" fontId="0" fillId="2" borderId="0" xfId="0" applyFill="1"/>
    <xf numFmtId="0" fontId="0" fillId="2" borderId="0" xfId="0" applyFill="1" applyAlignment="1">
      <alignment horizontal="center"/>
    </xf>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0" fontId="2" fillId="2" borderId="1" xfId="0" applyFont="1" applyFill="1" applyBorder="1" applyAlignment="1">
      <alignment horizontal="center"/>
    </xf>
    <xf numFmtId="2" fontId="0" fillId="2" borderId="0" xfId="0" applyNumberFormat="1" applyFill="1" applyAlignment="1">
      <alignment horizontal="center"/>
    </xf>
    <xf numFmtId="0" fontId="3" fillId="2" borderId="0" xfId="0" applyFont="1" applyFill="1"/>
    <xf numFmtId="0" fontId="0" fillId="2" borderId="6" xfId="0" applyFill="1" applyBorder="1"/>
    <xf numFmtId="0" fontId="0" fillId="2" borderId="12" xfId="0" applyFill="1" applyBorder="1"/>
    <xf numFmtId="0" fontId="0" fillId="2" borderId="0" xfId="0" applyFill="1" applyAlignment="1">
      <alignment vertical="center"/>
    </xf>
    <xf numFmtId="2" fontId="0" fillId="2" borderId="0" xfId="0" applyNumberFormat="1" applyFill="1"/>
    <xf numFmtId="0" fontId="3" fillId="2" borderId="0" xfId="0" applyFont="1" applyFill="1" applyAlignment="1">
      <alignment horizontal="left"/>
    </xf>
    <xf numFmtId="2" fontId="0" fillId="2" borderId="8" xfId="0" applyNumberFormat="1" applyFill="1" applyBorder="1" applyAlignment="1">
      <alignment horizontal="right"/>
    </xf>
    <xf numFmtId="2" fontId="0" fillId="2" borderId="14" xfId="0" applyNumberFormat="1" applyFill="1" applyBorder="1" applyAlignment="1">
      <alignment horizontal="right"/>
    </xf>
    <xf numFmtId="0" fontId="0" fillId="2" borderId="7" xfId="0" applyFill="1" applyBorder="1" applyAlignment="1">
      <alignment horizontal="right"/>
    </xf>
    <xf numFmtId="0" fontId="0" fillId="2" borderId="13" xfId="0" applyFill="1" applyBorder="1" applyAlignment="1">
      <alignment horizontal="right"/>
    </xf>
    <xf numFmtId="0" fontId="0" fillId="2" borderId="16" xfId="0" applyFill="1" applyBorder="1" applyAlignment="1">
      <alignment horizontal="left" vertical="center" wrapText="1"/>
    </xf>
    <xf numFmtId="0" fontId="0" fillId="2" borderId="17" xfId="0" applyFill="1" applyBorder="1" applyAlignment="1">
      <alignment horizontal="center" vertical="center" wrapText="1"/>
    </xf>
    <xf numFmtId="0" fontId="0" fillId="2" borderId="10" xfId="0" applyFill="1" applyBorder="1" applyAlignment="1">
      <alignment horizontal="left" vertical="center" wrapText="1"/>
    </xf>
    <xf numFmtId="0" fontId="0" fillId="2" borderId="18" xfId="0" applyFill="1" applyBorder="1" applyAlignment="1">
      <alignment horizontal="center"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center"/>
    </xf>
    <xf numFmtId="0" fontId="5" fillId="2" borderId="0" xfId="0" applyFont="1" applyFill="1"/>
    <xf numFmtId="4" fontId="0" fillId="2" borderId="0" xfId="0" applyNumberFormat="1" applyFill="1"/>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right" vertical="center" wrapText="1"/>
    </xf>
    <xf numFmtId="4" fontId="6" fillId="2" borderId="4" xfId="0" applyNumberFormat="1" applyFont="1" applyFill="1" applyBorder="1" applyAlignment="1">
      <alignment horizontal="right" vertical="center" wrapText="1"/>
    </xf>
    <xf numFmtId="0" fontId="7" fillId="2" borderId="10" xfId="0" applyFont="1" applyFill="1" applyBorder="1" applyAlignment="1">
      <alignment vertical="center" wrapText="1"/>
    </xf>
    <xf numFmtId="3" fontId="7" fillId="2" borderId="0" xfId="0" applyNumberFormat="1" applyFont="1" applyFill="1" applyAlignment="1">
      <alignment vertical="center" wrapText="1"/>
    </xf>
    <xf numFmtId="3" fontId="7" fillId="2"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11" xfId="0" applyNumberFormat="1" applyFont="1" applyFill="1" applyBorder="1" applyAlignment="1">
      <alignment horizontal="right" vertical="center" wrapText="1"/>
    </xf>
    <xf numFmtId="0" fontId="7" fillId="2" borderId="12" xfId="0" applyFont="1" applyFill="1" applyBorder="1" applyAlignment="1">
      <alignment vertical="center" wrapText="1"/>
    </xf>
    <xf numFmtId="3" fontId="7" fillId="2" borderId="13" xfId="0" applyNumberFormat="1" applyFont="1" applyFill="1" applyBorder="1" applyAlignment="1">
      <alignment vertical="center" wrapText="1"/>
    </xf>
    <xf numFmtId="3" fontId="7" fillId="2" borderId="13" xfId="0" applyNumberFormat="1" applyFont="1" applyFill="1" applyBorder="1" applyAlignment="1">
      <alignment horizontal="right" vertical="center" wrapText="1"/>
    </xf>
    <xf numFmtId="4" fontId="7" fillId="2" borderId="13" xfId="0" applyNumberFormat="1" applyFont="1" applyFill="1" applyBorder="1" applyAlignment="1">
      <alignment horizontal="right" vertical="center" wrapText="1"/>
    </xf>
    <xf numFmtId="4" fontId="7" fillId="2" borderId="14" xfId="0" applyNumberFormat="1" applyFont="1" applyFill="1" applyBorder="1" applyAlignment="1">
      <alignment horizontal="right" vertical="center" wrapText="1"/>
    </xf>
    <xf numFmtId="0" fontId="7" fillId="2" borderId="0" xfId="0" applyFont="1" applyFill="1" applyAlignment="1">
      <alignmen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right" vertical="center" wrapText="1"/>
    </xf>
    <xf numFmtId="0" fontId="7" fillId="2" borderId="10"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2"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0" fillId="2" borderId="0" xfId="0" applyFill="1" applyAlignment="1">
      <alignment horizontal="left"/>
    </xf>
    <xf numFmtId="9" fontId="7" fillId="2" borderId="10" xfId="0" applyNumberFormat="1" applyFont="1" applyFill="1" applyBorder="1" applyAlignment="1">
      <alignment horizontal="left" vertical="center" wrapText="1"/>
    </xf>
    <xf numFmtId="3" fontId="7" fillId="2" borderId="0" xfId="0" applyNumberFormat="1" applyFont="1" applyFill="1" applyAlignment="1">
      <alignment horizontal="left" vertical="center" wrapText="1"/>
    </xf>
    <xf numFmtId="4" fontId="7" fillId="2" borderId="11" xfId="0" applyNumberFormat="1" applyFont="1" applyFill="1" applyBorder="1" applyAlignment="1">
      <alignment vertical="center" wrapText="1"/>
    </xf>
    <xf numFmtId="3" fontId="7" fillId="2" borderId="13" xfId="0" applyNumberFormat="1" applyFont="1" applyFill="1" applyBorder="1" applyAlignment="1">
      <alignment horizontal="left" vertical="center" wrapText="1"/>
    </xf>
    <xf numFmtId="4" fontId="7" fillId="2" borderId="14" xfId="0" applyNumberFormat="1" applyFont="1" applyFill="1" applyBorder="1" applyAlignment="1">
      <alignment vertical="center" wrapText="1"/>
    </xf>
    <xf numFmtId="0" fontId="1" fillId="2" borderId="9" xfId="0" applyFont="1" applyFill="1" applyBorder="1" applyAlignment="1">
      <alignment wrapText="1"/>
    </xf>
    <xf numFmtId="0" fontId="1" fillId="2" borderId="9" xfId="0" applyFont="1" applyFill="1" applyBorder="1"/>
    <xf numFmtId="0" fontId="1" fillId="2" borderId="9" xfId="0" applyFont="1" applyFill="1" applyBorder="1" applyAlignment="1">
      <alignment vertical="top"/>
    </xf>
    <xf numFmtId="0" fontId="0" fillId="2" borderId="10" xfId="0" applyFill="1" applyBorder="1"/>
    <xf numFmtId="0" fontId="8" fillId="0" borderId="0" xfId="0" applyFont="1" applyAlignment="1">
      <alignment vertical="center"/>
    </xf>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0" fontId="0" fillId="2" borderId="1" xfId="0" applyFill="1" applyBorder="1" applyAlignment="1">
      <alignment horizontal="left" wrapText="1"/>
    </xf>
    <xf numFmtId="2" fontId="0" fillId="2" borderId="0" xfId="0" applyNumberFormat="1" applyFill="1" applyAlignment="1">
      <alignment horizontal="left"/>
    </xf>
    <xf numFmtId="0" fontId="0" fillId="2" borderId="9" xfId="0" applyFill="1" applyBorder="1"/>
    <xf numFmtId="2" fontId="0" fillId="2" borderId="7" xfId="0" applyNumberFormat="1" applyFill="1" applyBorder="1" applyAlignment="1">
      <alignment horizontal="right"/>
    </xf>
    <xf numFmtId="2" fontId="0" fillId="2" borderId="13" xfId="0" applyNumberFormat="1" applyFill="1" applyBorder="1" applyAlignment="1">
      <alignment horizontal="right"/>
    </xf>
    <xf numFmtId="0" fontId="0" fillId="2" borderId="10" xfId="0" applyFill="1" applyBorder="1" applyAlignment="1">
      <alignment vertical="center"/>
    </xf>
    <xf numFmtId="0" fontId="6" fillId="2" borderId="6" xfId="0" applyFont="1" applyFill="1" applyBorder="1" applyAlignment="1">
      <alignment vertical="center" wrapText="1"/>
    </xf>
    <xf numFmtId="0" fontId="6" fillId="2" borderId="7" xfId="0" applyFont="1" applyFill="1" applyBorder="1" applyAlignment="1">
      <alignment horizontal="right" vertical="center" wrapText="1"/>
    </xf>
    <xf numFmtId="4" fontId="6" fillId="2" borderId="7" xfId="0" applyNumberFormat="1" applyFont="1" applyFill="1" applyBorder="1" applyAlignment="1">
      <alignment horizontal="right" vertical="center" wrapText="1"/>
    </xf>
    <xf numFmtId="0" fontId="6" fillId="2" borderId="8" xfId="0" applyFont="1" applyFill="1" applyBorder="1" applyAlignment="1">
      <alignment horizontal="right" vertical="center" wrapText="1"/>
    </xf>
    <xf numFmtId="0" fontId="7" fillId="2" borderId="6" xfId="0" applyFont="1" applyFill="1" applyBorder="1" applyAlignment="1">
      <alignment vertical="center" wrapText="1"/>
    </xf>
    <xf numFmtId="3" fontId="7" fillId="2" borderId="7" xfId="0" applyNumberFormat="1" applyFont="1" applyFill="1" applyBorder="1" applyAlignment="1">
      <alignment horizontal="right" vertical="center" wrapText="1"/>
    </xf>
    <xf numFmtId="4" fontId="1" fillId="2" borderId="7" xfId="0" applyNumberFormat="1" applyFont="1" applyFill="1" applyBorder="1" applyAlignment="1">
      <alignment horizontal="right" vertical="center" wrapText="1"/>
    </xf>
    <xf numFmtId="4" fontId="1" fillId="2" borderId="8" xfId="0" applyNumberFormat="1" applyFont="1" applyFill="1" applyBorder="1" applyAlignment="1">
      <alignment horizontal="right" vertical="center" wrapText="1"/>
    </xf>
    <xf numFmtId="4" fontId="1" fillId="2" borderId="0" xfId="0" applyNumberFormat="1" applyFont="1" applyFill="1" applyAlignment="1">
      <alignment horizontal="right" vertical="center" wrapText="1"/>
    </xf>
    <xf numFmtId="4" fontId="1" fillId="2" borderId="11" xfId="0" applyNumberFormat="1" applyFont="1" applyFill="1" applyBorder="1" applyAlignment="1">
      <alignment horizontal="right" vertical="center" wrapText="1"/>
    </xf>
    <xf numFmtId="4" fontId="1" fillId="2" borderId="13" xfId="0" applyNumberFormat="1" applyFont="1" applyFill="1" applyBorder="1" applyAlignment="1">
      <alignment horizontal="right" vertical="center" wrapText="1"/>
    </xf>
    <xf numFmtId="4" fontId="1" fillId="2" borderId="14" xfId="0" applyNumberFormat="1" applyFont="1" applyFill="1" applyBorder="1" applyAlignment="1">
      <alignment horizontal="right" vertical="center" wrapText="1"/>
    </xf>
    <xf numFmtId="0" fontId="0" fillId="2" borderId="5" xfId="0" applyFill="1" applyBorder="1" applyAlignment="1">
      <alignment vertical="top" wrapText="1"/>
    </xf>
    <xf numFmtId="0" fontId="0" fillId="2" borderId="0" xfId="0" applyFill="1" applyAlignment="1">
      <alignment horizontal="right"/>
    </xf>
    <xf numFmtId="2" fontId="0" fillId="2" borderId="0" xfId="0" applyNumberFormat="1" applyFill="1" applyAlignment="1">
      <alignment horizontal="right"/>
    </xf>
    <xf numFmtId="2" fontId="2" fillId="2" borderId="12" xfId="0" applyNumberFormat="1" applyFont="1" applyFill="1" applyBorder="1"/>
    <xf numFmtId="4" fontId="6" fillId="2" borderId="3" xfId="0" applyNumberFormat="1" applyFont="1" applyFill="1" applyBorder="1" applyAlignment="1">
      <alignment horizontal="right" vertical="center" wrapText="1"/>
    </xf>
    <xf numFmtId="0" fontId="1" fillId="2" borderId="9" xfId="0" applyFont="1" applyFill="1" applyBorder="1" applyAlignment="1">
      <alignment wrapText="1"/>
    </xf>
    <xf numFmtId="0" fontId="1" fillId="2" borderId="9" xfId="0" applyFont="1" applyFill="1" applyBorder="1"/>
    <xf numFmtId="0" fontId="1" fillId="2" borderId="15" xfId="0" applyFont="1" applyFill="1" applyBorder="1"/>
    <xf numFmtId="2" fontId="0" fillId="2" borderId="2" xfId="0" applyNumberFormat="1" applyFill="1" applyBorder="1" applyAlignment="1">
      <alignment horizontal="center" vertical="center"/>
    </xf>
    <xf numFmtId="0" fontId="0" fillId="2" borderId="3" xfId="0" applyFill="1" applyBorder="1" applyAlignment="1">
      <alignment vertical="center"/>
    </xf>
    <xf numFmtId="0" fontId="0" fillId="2" borderId="4" xfId="0" applyFill="1" applyBorder="1" applyAlignment="1">
      <alignment vertical="center"/>
    </xf>
    <xf numFmtId="2" fontId="2" fillId="2" borderId="2" xfId="0" applyNumberFormat="1" applyFont="1" applyFill="1" applyBorder="1" applyAlignment="1">
      <alignment horizontal="center"/>
    </xf>
    <xf numFmtId="0" fontId="2" fillId="2" borderId="3" xfId="0" applyFont="1" applyFill="1" applyBorder="1"/>
    <xf numFmtId="0" fontId="2" fillId="2" borderId="4" xfId="0" applyFont="1" applyFill="1" applyBorder="1"/>
    <xf numFmtId="0" fontId="1" fillId="2" borderId="9" xfId="0" applyFont="1" applyFill="1" applyBorder="1" applyAlignment="1">
      <alignment vertical="top" wrapText="1"/>
    </xf>
    <xf numFmtId="0" fontId="1" fillId="2" borderId="9" xfId="0" applyFont="1" applyFill="1" applyBorder="1" applyAlignment="1">
      <alignment vertical="top"/>
    </xf>
    <xf numFmtId="2" fontId="0" fillId="2" borderId="2" xfId="0" applyNumberFormat="1" applyFill="1" applyBorder="1" applyAlignment="1">
      <alignment horizontal="center"/>
    </xf>
    <xf numFmtId="0" fontId="0" fillId="2" borderId="3" xfId="0" applyFill="1" applyBorder="1"/>
    <xf numFmtId="0" fontId="0" fillId="2" borderId="4" xfId="0" applyFill="1" applyBorder="1"/>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2" borderId="0" xfId="0" applyFill="1" applyAlignment="1">
      <alignment horizontal="left" vertical="top" wrapText="1"/>
    </xf>
    <xf numFmtId="0" fontId="0" fillId="2" borderId="0" xfId="0" applyFill="1"/>
    <xf numFmtId="0" fontId="4" fillId="2" borderId="0" xfId="0" applyFont="1" applyFill="1"/>
    <xf numFmtId="0" fontId="4" fillId="0" borderId="0" xfId="0" applyFont="1"/>
    <xf numFmtId="2" fontId="0" fillId="2" borderId="10" xfId="0" applyNumberFormat="1" applyFill="1" applyBorder="1"/>
    <xf numFmtId="2" fontId="0" fillId="0" borderId="0" xfId="0" applyNumberFormat="1"/>
    <xf numFmtId="2" fontId="0" fillId="0" borderId="11" xfId="0" applyNumberFormat="1" applyBorder="1"/>
    <xf numFmtId="0" fontId="0" fillId="2" borderId="2" xfId="0" applyFill="1" applyBorder="1" applyAlignment="1">
      <alignment vertical="top" wrapText="1"/>
    </xf>
    <xf numFmtId="0" fontId="0" fillId="0" borderId="3" xfId="0" applyBorder="1"/>
    <xf numFmtId="0" fontId="0" fillId="0" borderId="4" xfId="0" applyBorder="1"/>
    <xf numFmtId="0" fontId="0" fillId="2" borderId="6" xfId="0" applyFill="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3" fontId="7" fillId="2" borderId="0" xfId="0" applyNumberFormat="1" applyFont="1" applyFill="1" applyBorder="1" applyAlignment="1">
      <alignment horizontal="right" vertical="center" wrapText="1"/>
    </xf>
    <xf numFmtId="4" fontId="1" fillId="2" borderId="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tabSelected="1" workbookViewId="0">
      <selection activeCell="G36" sqref="G36"/>
    </sheetView>
  </sheetViews>
  <sheetFormatPr baseColWidth="10" defaultColWidth="11.42578125"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14.42578125" style="1" customWidth="1"/>
    <col min="9" max="16384" width="11.42578125" style="1"/>
  </cols>
  <sheetData>
    <row r="1" spans="2:10" ht="15.75" thickBot="1" x14ac:dyDescent="0.3"/>
    <row r="2" spans="2:10" ht="15.75" thickBot="1" x14ac:dyDescent="0.3">
      <c r="B2" s="8" t="s">
        <v>9</v>
      </c>
      <c r="C2" s="9"/>
      <c r="D2" s="92" t="s">
        <v>142</v>
      </c>
      <c r="E2" s="93"/>
      <c r="F2" s="93"/>
      <c r="G2" s="93"/>
      <c r="H2" s="94"/>
      <c r="I2" s="9"/>
      <c r="J2" s="9"/>
    </row>
    <row r="3" spans="2:10" ht="15.75" thickBot="1" x14ac:dyDescent="0.3"/>
    <row r="4" spans="2:10" ht="14.25" customHeight="1" x14ac:dyDescent="0.25">
      <c r="D4" s="60" t="s">
        <v>6</v>
      </c>
      <c r="E4" s="3" t="s">
        <v>12</v>
      </c>
      <c r="F4" s="3"/>
      <c r="G4" s="3"/>
      <c r="H4" s="4"/>
    </row>
    <row r="5" spans="2:10" ht="14.25" customHeight="1" x14ac:dyDescent="0.25">
      <c r="B5" s="2" t="s">
        <v>10</v>
      </c>
      <c r="D5" s="61" t="s">
        <v>7</v>
      </c>
      <c r="E5" s="1" t="s">
        <v>11</v>
      </c>
      <c r="H5" s="5"/>
    </row>
    <row r="6" spans="2:10" ht="14.25" customHeight="1" thickBot="1" x14ac:dyDescent="0.3">
      <c r="B6" s="2"/>
      <c r="D6" s="62" t="s">
        <v>8</v>
      </c>
      <c r="E6" s="6" t="s">
        <v>138</v>
      </c>
      <c r="F6" s="6"/>
      <c r="G6" s="6"/>
      <c r="H6" s="7"/>
    </row>
    <row r="7" spans="2:10" ht="33.75" customHeight="1" thickBot="1" x14ac:dyDescent="0.3">
      <c r="B7" s="63" t="s">
        <v>139</v>
      </c>
      <c r="D7" s="64"/>
    </row>
    <row r="8" spans="2:10" ht="15" x14ac:dyDescent="0.25"/>
    <row r="9" spans="2:10" ht="15.75" thickBot="1" x14ac:dyDescent="0.3">
      <c r="B9" s="2"/>
    </row>
    <row r="10" spans="2:10" ht="30.75" thickBot="1" x14ac:dyDescent="0.3">
      <c r="B10" s="81" t="s">
        <v>158</v>
      </c>
      <c r="D10" s="89" t="s">
        <v>13</v>
      </c>
      <c r="E10" s="90"/>
      <c r="F10" s="90"/>
      <c r="G10" s="90"/>
      <c r="H10" s="91"/>
    </row>
    <row r="11" spans="2:10" ht="15" x14ac:dyDescent="0.25">
      <c r="B11" s="65"/>
    </row>
    <row r="12" spans="2:10" ht="15" x14ac:dyDescent="0.25">
      <c r="B12" s="95" t="s">
        <v>143</v>
      </c>
      <c r="D12" s="1" t="s">
        <v>159</v>
      </c>
    </row>
    <row r="13" spans="2:10" ht="15" x14ac:dyDescent="0.25">
      <c r="B13" s="96"/>
    </row>
    <row r="14" spans="2:10" ht="15" x14ac:dyDescent="0.25">
      <c r="B14" s="96"/>
    </row>
    <row r="15" spans="2:10" ht="19.5" customHeight="1" thickBot="1" x14ac:dyDescent="0.3">
      <c r="B15" s="57" t="s">
        <v>145</v>
      </c>
    </row>
    <row r="16" spans="2:10" ht="15.75" thickBot="1" x14ac:dyDescent="0.3">
      <c r="B16" s="86" t="s">
        <v>144</v>
      </c>
      <c r="D16" s="97" t="s">
        <v>140</v>
      </c>
      <c r="E16" s="98"/>
      <c r="F16" s="98"/>
      <c r="G16" s="98"/>
      <c r="H16" s="99"/>
    </row>
    <row r="17" spans="2:8" ht="15" x14ac:dyDescent="0.25">
      <c r="B17" s="87"/>
    </row>
    <row r="18" spans="2:8" ht="15" x14ac:dyDescent="0.25">
      <c r="B18" s="87"/>
      <c r="D18" s="100" t="s">
        <v>141</v>
      </c>
      <c r="E18" s="101"/>
      <c r="F18" s="101"/>
      <c r="G18" s="101"/>
      <c r="H18" s="101"/>
    </row>
    <row r="19" spans="2:8" ht="15" x14ac:dyDescent="0.25">
      <c r="B19" s="56"/>
      <c r="D19" s="102"/>
      <c r="E19" s="102"/>
      <c r="F19" s="102"/>
      <c r="G19" s="102"/>
      <c r="H19" s="102"/>
    </row>
    <row r="20" spans="2:8" ht="15" x14ac:dyDescent="0.25">
      <c r="B20" s="86" t="s">
        <v>16</v>
      </c>
      <c r="D20" s="102"/>
      <c r="E20" s="102"/>
      <c r="F20" s="102"/>
      <c r="G20" s="102"/>
      <c r="H20" s="102"/>
    </row>
    <row r="21" spans="2:8" ht="15" x14ac:dyDescent="0.25">
      <c r="B21" s="87"/>
      <c r="D21" s="103"/>
      <c r="E21" s="103"/>
      <c r="F21" s="103"/>
      <c r="G21" s="103"/>
      <c r="H21" s="103"/>
    </row>
    <row r="22" spans="2:8" ht="15" x14ac:dyDescent="0.25">
      <c r="B22" s="87"/>
      <c r="D22" s="103"/>
      <c r="E22" s="103"/>
      <c r="F22" s="103"/>
      <c r="G22" s="103"/>
      <c r="H22" s="103"/>
    </row>
    <row r="23" spans="2:8" ht="18" customHeight="1" thickBot="1" x14ac:dyDescent="0.3">
      <c r="B23" s="56"/>
    </row>
    <row r="24" spans="2:8" ht="19.899999999999999" customHeight="1" thickBot="1" x14ac:dyDescent="0.3">
      <c r="B24" s="86" t="s">
        <v>126</v>
      </c>
      <c r="D24" s="97" t="s">
        <v>156</v>
      </c>
      <c r="E24" s="104"/>
      <c r="F24" s="104"/>
      <c r="G24" s="104"/>
      <c r="H24" s="105"/>
    </row>
    <row r="25" spans="2:8" ht="23.45" customHeight="1" x14ac:dyDescent="0.25">
      <c r="B25" s="87"/>
    </row>
    <row r="26" spans="2:8" ht="18" customHeight="1" x14ac:dyDescent="0.25">
      <c r="B26" s="87"/>
      <c r="D26" s="106" t="s">
        <v>160</v>
      </c>
      <c r="E26" s="106"/>
      <c r="F26" s="106"/>
      <c r="G26" s="106"/>
      <c r="H26" s="106"/>
    </row>
    <row r="27" spans="2:8" ht="14.25" customHeight="1" x14ac:dyDescent="0.25">
      <c r="B27" s="56"/>
      <c r="D27" s="106"/>
      <c r="E27" s="106"/>
      <c r="F27" s="106"/>
      <c r="G27" s="106"/>
      <c r="H27" s="106"/>
    </row>
    <row r="28" spans="2:8" ht="51.75" customHeight="1" x14ac:dyDescent="0.25">
      <c r="B28" s="55" t="s">
        <v>127</v>
      </c>
      <c r="D28" s="106"/>
      <c r="E28" s="106"/>
      <c r="F28" s="106"/>
      <c r="G28" s="106"/>
      <c r="H28" s="106"/>
    </row>
    <row r="29" spans="2:8" ht="13.5" customHeight="1" x14ac:dyDescent="0.25">
      <c r="B29" s="55"/>
      <c r="D29" s="106"/>
      <c r="E29" s="106"/>
      <c r="F29" s="106"/>
      <c r="G29" s="106"/>
      <c r="H29" s="106"/>
    </row>
    <row r="30" spans="2:8" ht="20.45" customHeight="1" x14ac:dyDescent="0.25">
      <c r="B30" s="86" t="s">
        <v>146</v>
      </c>
      <c r="D30" s="106"/>
      <c r="E30" s="106"/>
      <c r="F30" s="106"/>
      <c r="G30" s="106"/>
      <c r="H30" s="106"/>
    </row>
    <row r="31" spans="2:8" ht="23.45" customHeight="1" x14ac:dyDescent="0.25">
      <c r="B31" s="87"/>
      <c r="D31" s="106"/>
      <c r="E31" s="106"/>
      <c r="F31" s="106"/>
      <c r="G31" s="106"/>
      <c r="H31" s="106"/>
    </row>
    <row r="32" spans="2:8" ht="14.25" customHeight="1" thickBot="1" x14ac:dyDescent="0.3">
      <c r="B32" s="88"/>
    </row>
  </sheetData>
  <mergeCells count="11">
    <mergeCell ref="B30:B32"/>
    <mergeCell ref="D10:H10"/>
    <mergeCell ref="D2:H2"/>
    <mergeCell ref="B12:B14"/>
    <mergeCell ref="B16:B18"/>
    <mergeCell ref="B20:B22"/>
    <mergeCell ref="B24:B26"/>
    <mergeCell ref="D16:H16"/>
    <mergeCell ref="D18:H22"/>
    <mergeCell ref="D24:H24"/>
    <mergeCell ref="D26:H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2"/>
  <sheetViews>
    <sheetView zoomScaleNormal="100" workbookViewId="0">
      <selection activeCell="C17" sqref="C17"/>
    </sheetView>
  </sheetViews>
  <sheetFormatPr baseColWidth="10" defaultColWidth="11.42578125" defaultRowHeight="15" x14ac:dyDescent="0.25"/>
  <cols>
    <col min="1" max="1" width="7.7109375" style="1" customWidth="1"/>
    <col min="2" max="2" width="22.7109375"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10" width="11.42578125" style="1"/>
    <col min="11" max="11" width="14.5703125" style="1" customWidth="1"/>
    <col min="12" max="16384" width="11.42578125" style="1"/>
  </cols>
  <sheetData>
    <row r="1" spans="2:11" ht="15.75" thickBot="1" x14ac:dyDescent="0.3"/>
    <row r="2" spans="2:11" x14ac:dyDescent="0.25">
      <c r="B2" s="11"/>
      <c r="C2" s="3"/>
      <c r="D2" s="3"/>
      <c r="E2" s="3"/>
      <c r="F2" s="3"/>
      <c r="G2" s="3"/>
      <c r="H2" s="3"/>
      <c r="I2" s="3"/>
      <c r="J2" s="3"/>
      <c r="K2" s="4"/>
    </row>
    <row r="3" spans="2:11" x14ac:dyDescent="0.25">
      <c r="B3" s="58" t="s">
        <v>147</v>
      </c>
      <c r="C3"/>
      <c r="D3"/>
      <c r="E3"/>
      <c r="F3"/>
      <c r="G3"/>
      <c r="H3"/>
      <c r="K3" s="5"/>
    </row>
    <row r="4" spans="2:11" ht="15.75" thickBot="1" x14ac:dyDescent="0.3">
      <c r="B4" s="12"/>
      <c r="C4" s="6"/>
      <c r="D4" s="6"/>
      <c r="E4" s="6"/>
      <c r="F4" s="6"/>
      <c r="G4" s="6"/>
      <c r="H4" s="6"/>
      <c r="I4" s="6"/>
      <c r="J4" s="6"/>
      <c r="K4" s="7"/>
    </row>
    <row r="5" spans="2:11" ht="15.75" thickBot="1" x14ac:dyDescent="0.3"/>
    <row r="6" spans="2:11" s="26" customFormat="1" ht="15" customHeight="1" thickBot="1" x14ac:dyDescent="0.25">
      <c r="B6" s="69" t="s">
        <v>135</v>
      </c>
      <c r="C6" s="70" t="s">
        <v>5</v>
      </c>
      <c r="D6" s="71" t="s">
        <v>0</v>
      </c>
      <c r="E6" s="70" t="s">
        <v>137</v>
      </c>
      <c r="F6" s="70" t="s">
        <v>1</v>
      </c>
      <c r="G6" s="70" t="s">
        <v>2</v>
      </c>
      <c r="H6" s="70" t="s">
        <v>3</v>
      </c>
      <c r="I6" s="70" t="s">
        <v>136</v>
      </c>
      <c r="J6" s="72" t="s">
        <v>4</v>
      </c>
    </row>
    <row r="7" spans="2:11" s="26" customFormat="1" x14ac:dyDescent="0.2">
      <c r="B7" s="73" t="s">
        <v>6</v>
      </c>
      <c r="C7" s="74">
        <v>216866</v>
      </c>
      <c r="D7" s="75">
        <v>5.0336254330548194</v>
      </c>
      <c r="E7" s="75">
        <v>24.210311799470144</v>
      </c>
      <c r="F7" s="75">
        <v>39.300998573466472</v>
      </c>
      <c r="G7" s="75">
        <v>22.84</v>
      </c>
      <c r="H7" s="75">
        <v>32.361931933971874</v>
      </c>
      <c r="I7" s="75">
        <v>81.556959445689827</v>
      </c>
      <c r="J7" s="76">
        <v>1713.2260036682289</v>
      </c>
    </row>
    <row r="8" spans="2:11" s="26" customFormat="1" x14ac:dyDescent="0.2">
      <c r="B8" s="32" t="s">
        <v>7</v>
      </c>
      <c r="C8" s="34">
        <v>216866</v>
      </c>
      <c r="D8" s="77">
        <v>2.8123089464030975</v>
      </c>
      <c r="E8" s="77">
        <v>17.790910943550031</v>
      </c>
      <c r="F8" s="77">
        <v>35.296515182392497</v>
      </c>
      <c r="G8" s="77">
        <v>19.62</v>
      </c>
      <c r="H8" s="77">
        <v>28.286121866721011</v>
      </c>
      <c r="I8" s="77">
        <v>74.281638475647043</v>
      </c>
      <c r="J8" s="78">
        <v>633.89036070919099</v>
      </c>
    </row>
    <row r="9" spans="2:11" s="26" customFormat="1" ht="15.75" thickBot="1" x14ac:dyDescent="0.25">
      <c r="B9" s="37" t="s">
        <v>8</v>
      </c>
      <c r="C9" s="39">
        <v>216866</v>
      </c>
      <c r="D9" s="79">
        <v>0</v>
      </c>
      <c r="E9" s="79">
        <v>0</v>
      </c>
      <c r="F9" s="79">
        <v>4.0044833910739763</v>
      </c>
      <c r="G9" s="79">
        <v>9.6300000000000008</v>
      </c>
      <c r="H9" s="79">
        <v>0</v>
      </c>
      <c r="I9" s="79">
        <v>16.028123089464032</v>
      </c>
      <c r="J9" s="80">
        <v>1222.7430201752597</v>
      </c>
    </row>
    <row r="12" spans="2:11" x14ac:dyDescent="0.25">
      <c r="B12" s="1" t="s">
        <v>161</v>
      </c>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9"/>
  <sheetViews>
    <sheetView zoomScaleNormal="100" workbookViewId="0">
      <selection activeCell="B16" sqref="B16"/>
    </sheetView>
  </sheetViews>
  <sheetFormatPr baseColWidth="10" defaultColWidth="9.140625" defaultRowHeight="15" x14ac:dyDescent="0.25"/>
  <cols>
    <col min="1" max="1" width="2.7109375" style="1" customWidth="1"/>
    <col min="2" max="2" width="17.42578125" style="1" customWidth="1"/>
    <col min="3" max="3" width="20.28515625" style="1" customWidth="1"/>
    <col min="4" max="10" width="12" style="1" customWidth="1"/>
    <col min="11" max="11" width="12" style="27" customWidth="1"/>
    <col min="12" max="12" width="12" style="1" customWidth="1"/>
    <col min="13" max="13" width="58.5703125" style="1" customWidth="1"/>
    <col min="14" max="14" width="56.140625" style="1" customWidth="1"/>
    <col min="15" max="16384" width="9.140625" style="1"/>
  </cols>
  <sheetData>
    <row r="1" spans="1:19" ht="15" customHeight="1" thickBot="1" x14ac:dyDescent="0.3">
      <c r="D1" s="10"/>
    </row>
    <row r="2" spans="1:19" ht="15" customHeight="1" x14ac:dyDescent="0.25">
      <c r="A2" s="13"/>
      <c r="B2" s="11"/>
      <c r="C2" s="3"/>
      <c r="D2" s="3"/>
      <c r="E2" s="3"/>
      <c r="F2" s="3"/>
      <c r="G2" s="3"/>
      <c r="H2" s="3"/>
      <c r="I2" s="18"/>
      <c r="J2" s="66"/>
      <c r="K2" s="16"/>
      <c r="L2" s="14"/>
    </row>
    <row r="3" spans="1:19" ht="15" customHeight="1" x14ac:dyDescent="0.25">
      <c r="A3" s="13"/>
      <c r="B3" s="110" t="s">
        <v>148</v>
      </c>
      <c r="C3" s="111"/>
      <c r="D3" s="111"/>
      <c r="E3" s="111"/>
      <c r="F3" s="111"/>
      <c r="G3" s="111"/>
      <c r="H3" s="111"/>
      <c r="I3" s="111"/>
      <c r="J3" s="111"/>
      <c r="K3" s="112"/>
      <c r="L3" s="14"/>
    </row>
    <row r="4" spans="1:19" ht="15" customHeight="1" thickBot="1" x14ac:dyDescent="0.3">
      <c r="A4" s="13"/>
      <c r="B4" s="12"/>
      <c r="C4" s="6"/>
      <c r="D4" s="6"/>
      <c r="E4" s="6"/>
      <c r="F4" s="6"/>
      <c r="G4" s="6"/>
      <c r="H4" s="6"/>
      <c r="I4" s="19"/>
      <c r="J4" s="67"/>
      <c r="K4" s="17"/>
      <c r="L4" s="14"/>
    </row>
    <row r="5" spans="1:19" ht="15" customHeight="1" x14ac:dyDescent="0.25">
      <c r="D5" s="108"/>
      <c r="E5" s="109"/>
      <c r="F5" s="109"/>
      <c r="G5" s="109"/>
      <c r="H5" s="109"/>
      <c r="I5" s="109"/>
      <c r="J5" s="109"/>
      <c r="K5" s="103"/>
    </row>
    <row r="6" spans="1:19" ht="15" customHeight="1" thickBot="1" x14ac:dyDescent="0.3"/>
    <row r="7" spans="1:19" ht="15" customHeight="1" thickBot="1" x14ac:dyDescent="0.3">
      <c r="B7" s="28" t="s">
        <v>149</v>
      </c>
      <c r="C7" s="29" t="s">
        <v>135</v>
      </c>
      <c r="D7" s="30" t="s">
        <v>5</v>
      </c>
      <c r="E7" s="30" t="s">
        <v>0</v>
      </c>
      <c r="F7" s="30" t="s">
        <v>137</v>
      </c>
      <c r="G7" s="30" t="s">
        <v>1</v>
      </c>
      <c r="H7" s="30" t="s">
        <v>2</v>
      </c>
      <c r="I7" s="30" t="s">
        <v>3</v>
      </c>
      <c r="J7" s="30" t="s">
        <v>136</v>
      </c>
      <c r="K7" s="31" t="s">
        <v>4</v>
      </c>
    </row>
    <row r="8" spans="1:19" ht="15" customHeight="1" x14ac:dyDescent="0.25">
      <c r="B8" s="32" t="s">
        <v>28</v>
      </c>
      <c r="C8" s="33" t="s">
        <v>6</v>
      </c>
      <c r="D8" s="34">
        <v>215495</v>
      </c>
      <c r="E8" s="35">
        <v>2.2213164866517219</v>
      </c>
      <c r="F8" s="35">
        <v>21.398002853067045</v>
      </c>
      <c r="G8" s="35">
        <v>36.575928061952311</v>
      </c>
      <c r="H8" s="35">
        <v>22.9017035</v>
      </c>
      <c r="I8" s="35">
        <v>30.568575504381496</v>
      </c>
      <c r="J8" s="35">
        <v>78.9178724271449</v>
      </c>
      <c r="K8" s="36">
        <v>1710.4136947218258</v>
      </c>
    </row>
    <row r="9" spans="1:19" ht="15" customHeight="1" x14ac:dyDescent="0.25">
      <c r="B9" s="32" t="s">
        <v>28</v>
      </c>
      <c r="C9" s="33" t="s">
        <v>7</v>
      </c>
      <c r="D9" s="34">
        <v>215495</v>
      </c>
      <c r="E9" s="35">
        <v>0</v>
      </c>
      <c r="F9" s="35">
        <v>14.978601997146932</v>
      </c>
      <c r="G9" s="35">
        <v>32.57933462400652</v>
      </c>
      <c r="H9" s="35">
        <v>19.652869500000001</v>
      </c>
      <c r="I9" s="35">
        <v>25.473812920317911</v>
      </c>
      <c r="J9" s="35">
        <v>71.469329529243936</v>
      </c>
      <c r="K9" s="36">
        <v>631.07805176278782</v>
      </c>
    </row>
    <row r="10" spans="1:19" ht="15" customHeight="1" x14ac:dyDescent="0.25">
      <c r="B10" s="32" t="s">
        <v>28</v>
      </c>
      <c r="C10" s="33" t="s">
        <v>8</v>
      </c>
      <c r="D10" s="34">
        <v>215495</v>
      </c>
      <c r="E10" s="35">
        <v>0</v>
      </c>
      <c r="F10" s="35">
        <v>0</v>
      </c>
      <c r="G10" s="35">
        <v>3.9965934379457915</v>
      </c>
      <c r="H10" s="35">
        <v>9.6657337000000005</v>
      </c>
      <c r="I10" s="35">
        <v>0</v>
      </c>
      <c r="J10" s="35">
        <v>16.028123089464032</v>
      </c>
      <c r="K10" s="36">
        <v>1222.7430201752597</v>
      </c>
    </row>
    <row r="11" spans="1:19" ht="15" customHeight="1" x14ac:dyDescent="0.25">
      <c r="B11" s="32" t="s">
        <v>27</v>
      </c>
      <c r="C11" s="33" t="s">
        <v>6</v>
      </c>
      <c r="D11" s="34">
        <v>1371</v>
      </c>
      <c r="E11" s="35">
        <v>2.2213164866517219</v>
      </c>
      <c r="F11" s="35">
        <v>13.470552272264113</v>
      </c>
      <c r="G11" s="35">
        <v>25.639543203586712</v>
      </c>
      <c r="H11" s="35">
        <v>7.1703491000000001</v>
      </c>
      <c r="I11" s="35">
        <v>25.473812920317911</v>
      </c>
      <c r="J11" s="35">
        <v>39.841043407377214</v>
      </c>
      <c r="K11" s="36">
        <v>86.712859180762166</v>
      </c>
    </row>
    <row r="12" spans="1:19" ht="15" customHeight="1" x14ac:dyDescent="0.25">
      <c r="B12" s="32" t="s">
        <v>27</v>
      </c>
      <c r="C12" s="33" t="s">
        <v>7</v>
      </c>
      <c r="D12" s="34">
        <v>1371</v>
      </c>
      <c r="E12" s="35">
        <v>1.5589973507234562</v>
      </c>
      <c r="F12" s="35">
        <v>13.470552272264113</v>
      </c>
      <c r="G12" s="35">
        <v>19.415281740370897</v>
      </c>
      <c r="H12" s="35">
        <v>7.0367386999999999</v>
      </c>
      <c r="I12" s="35">
        <v>17.83166904422254</v>
      </c>
      <c r="J12" s="35">
        <v>32.810271041369475</v>
      </c>
      <c r="K12" s="36">
        <v>86.712859180762166</v>
      </c>
    </row>
    <row r="13" spans="1:19" ht="15" customHeight="1" thickBot="1" x14ac:dyDescent="0.3">
      <c r="B13" s="37" t="s">
        <v>27</v>
      </c>
      <c r="C13" s="38" t="s">
        <v>8</v>
      </c>
      <c r="D13" s="39">
        <v>1371</v>
      </c>
      <c r="E13" s="40">
        <v>0</v>
      </c>
      <c r="F13" s="40">
        <v>0</v>
      </c>
      <c r="G13" s="40">
        <v>6.2242614632158144</v>
      </c>
      <c r="H13" s="40">
        <v>3.3172746000000002</v>
      </c>
      <c r="I13" s="40">
        <v>7.6421438760953739</v>
      </c>
      <c r="J13" s="40">
        <v>8.8648868962706331</v>
      </c>
      <c r="K13" s="41">
        <v>22.926431628286121</v>
      </c>
    </row>
    <row r="14" spans="1:19" x14ac:dyDescent="0.25">
      <c r="B14" s="42"/>
      <c r="C14" s="42"/>
      <c r="D14" s="34"/>
      <c r="E14" s="35"/>
      <c r="F14" s="35"/>
      <c r="G14" s="35"/>
      <c r="H14" s="35"/>
      <c r="I14" s="35"/>
      <c r="J14" s="35"/>
      <c r="K14" s="35"/>
    </row>
    <row r="15" spans="1:19" ht="15" customHeight="1" x14ac:dyDescent="0.25">
      <c r="B15" s="42"/>
      <c r="C15" s="42"/>
      <c r="D15" s="34"/>
      <c r="E15" s="35"/>
      <c r="F15" s="35"/>
      <c r="G15" s="35"/>
      <c r="H15" s="35"/>
      <c r="I15" s="35"/>
      <c r="J15" s="35"/>
      <c r="K15" s="35"/>
    </row>
    <row r="16" spans="1:19" x14ac:dyDescent="0.25">
      <c r="B16" s="1" t="s">
        <v>162</v>
      </c>
      <c r="C16" s="42"/>
      <c r="D16" s="34"/>
      <c r="E16" s="35"/>
      <c r="F16" s="35"/>
      <c r="G16" s="35"/>
      <c r="H16" s="35"/>
      <c r="I16" s="35"/>
      <c r="J16" s="35"/>
      <c r="K16" s="35"/>
      <c r="M16" s="107"/>
      <c r="N16" s="103"/>
      <c r="O16" s="103"/>
      <c r="P16" s="103"/>
      <c r="Q16" s="103"/>
      <c r="R16" s="103"/>
      <c r="S16" s="103"/>
    </row>
    <row r="17" spans="2:11" x14ac:dyDescent="0.25">
      <c r="B17" s="42"/>
      <c r="C17" s="42"/>
      <c r="D17" s="34"/>
      <c r="E17" s="35"/>
      <c r="F17" s="35"/>
      <c r="G17" s="35"/>
      <c r="H17" s="35"/>
      <c r="I17" s="35"/>
      <c r="J17" s="35"/>
      <c r="K17" s="35"/>
    </row>
    <row r="18" spans="2:11" ht="15" customHeight="1" x14ac:dyDescent="0.25">
      <c r="B18" s="42"/>
      <c r="C18" s="42"/>
      <c r="D18" s="34"/>
      <c r="E18" s="35"/>
      <c r="F18" s="35"/>
      <c r="G18" s="35"/>
      <c r="H18" s="35"/>
      <c r="I18" s="35"/>
      <c r="J18" s="35"/>
      <c r="K18" s="35"/>
    </row>
    <row r="19" spans="2:11" x14ac:dyDescent="0.25">
      <c r="B19" s="42"/>
      <c r="C19" s="42"/>
      <c r="D19" s="34"/>
      <c r="E19" s="35"/>
      <c r="F19" s="35"/>
      <c r="G19" s="35"/>
      <c r="H19" s="35"/>
      <c r="I19" s="35"/>
      <c r="J19" s="35"/>
      <c r="K19" s="35"/>
    </row>
    <row r="20" spans="2:11" x14ac:dyDescent="0.25">
      <c r="B20" s="42"/>
      <c r="C20" s="42"/>
      <c r="D20" s="34"/>
      <c r="E20" s="35"/>
      <c r="F20" s="35"/>
      <c r="G20" s="35"/>
      <c r="H20" s="35"/>
      <c r="I20" s="35"/>
      <c r="J20" s="35"/>
      <c r="K20" s="35"/>
    </row>
    <row r="21" spans="2:11" ht="15" customHeight="1" x14ac:dyDescent="0.25">
      <c r="B21" s="42"/>
      <c r="C21" s="42"/>
      <c r="D21" s="34"/>
      <c r="E21" s="35"/>
      <c r="F21" s="35"/>
      <c r="G21" s="35"/>
      <c r="H21" s="35"/>
      <c r="I21" s="35"/>
      <c r="J21" s="35"/>
      <c r="K21" s="35"/>
    </row>
    <row r="22" spans="2:11" x14ac:dyDescent="0.25">
      <c r="B22" s="42"/>
      <c r="C22" s="42"/>
      <c r="D22" s="34"/>
      <c r="E22" s="35"/>
      <c r="F22" s="35"/>
      <c r="G22" s="35"/>
      <c r="H22" s="35"/>
      <c r="I22" s="35"/>
      <c r="J22" s="35"/>
      <c r="K22" s="35"/>
    </row>
    <row r="23" spans="2:11" x14ac:dyDescent="0.25">
      <c r="B23" s="42"/>
      <c r="C23" s="42"/>
      <c r="D23" s="34"/>
      <c r="E23" s="35"/>
      <c r="F23" s="35"/>
      <c r="G23" s="35"/>
      <c r="H23" s="35"/>
      <c r="I23" s="35"/>
      <c r="J23" s="35"/>
      <c r="K23" s="35"/>
    </row>
    <row r="24" spans="2:11" ht="15" customHeight="1" x14ac:dyDescent="0.25">
      <c r="B24" s="42"/>
      <c r="C24" s="42"/>
      <c r="D24" s="34"/>
      <c r="E24" s="35"/>
      <c r="F24" s="35"/>
      <c r="G24" s="35"/>
      <c r="H24" s="35"/>
      <c r="I24" s="35"/>
      <c r="J24" s="35"/>
      <c r="K24" s="35"/>
    </row>
    <row r="25" spans="2:11" x14ac:dyDescent="0.25">
      <c r="B25" s="42"/>
      <c r="C25" s="42"/>
      <c r="D25" s="34"/>
      <c r="E25" s="35"/>
      <c r="F25" s="35"/>
      <c r="G25" s="35"/>
      <c r="H25" s="35"/>
      <c r="I25" s="35"/>
      <c r="J25" s="35"/>
      <c r="K25" s="35"/>
    </row>
    <row r="26" spans="2:11" x14ac:dyDescent="0.25">
      <c r="B26" s="42"/>
      <c r="C26" s="42"/>
      <c r="D26" s="34"/>
      <c r="E26" s="35"/>
      <c r="F26" s="35"/>
      <c r="G26" s="35"/>
      <c r="H26" s="35"/>
      <c r="I26" s="35"/>
      <c r="J26" s="35"/>
      <c r="K26" s="35"/>
    </row>
    <row r="27" spans="2:11" ht="15" customHeight="1" x14ac:dyDescent="0.25">
      <c r="B27" s="42"/>
      <c r="C27" s="42"/>
      <c r="D27" s="34"/>
      <c r="E27" s="35"/>
      <c r="F27" s="35"/>
      <c r="G27" s="35"/>
      <c r="H27" s="35"/>
      <c r="I27" s="35"/>
      <c r="J27" s="35"/>
      <c r="K27" s="35"/>
    </row>
    <row r="28" spans="2:11" x14ac:dyDescent="0.25">
      <c r="B28" s="42"/>
      <c r="C28" s="42"/>
      <c r="D28" s="34"/>
      <c r="E28" s="35"/>
      <c r="F28" s="35"/>
      <c r="G28" s="35"/>
      <c r="H28" s="35"/>
      <c r="I28" s="35"/>
      <c r="J28" s="35"/>
      <c r="K28" s="35"/>
    </row>
    <row r="29" spans="2:11" x14ac:dyDescent="0.25">
      <c r="E29" s="14"/>
      <c r="F29" s="14"/>
      <c r="G29" s="14"/>
      <c r="H29" s="14"/>
      <c r="I29" s="14"/>
      <c r="J29" s="14"/>
    </row>
  </sheetData>
  <sortState xmlns:xlrd2="http://schemas.microsoft.com/office/spreadsheetml/2017/richdata2" ref="B8:K13">
    <sortCondition descending="1" ref="D8:D13"/>
    <sortCondition ref="C8:C13"/>
  </sortState>
  <mergeCells count="3">
    <mergeCell ref="M16:S16"/>
    <mergeCell ref="D5:K5"/>
    <mergeCell ref="B3:K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96"/>
  <sheetViews>
    <sheetView zoomScaleNormal="100" workbookViewId="0">
      <selection activeCell="B6" sqref="B6"/>
    </sheetView>
  </sheetViews>
  <sheetFormatPr baseColWidth="10" defaultColWidth="9.140625" defaultRowHeight="15" x14ac:dyDescent="0.25"/>
  <cols>
    <col min="1" max="1" width="5.5703125" style="1" customWidth="1"/>
    <col min="2" max="2" width="22.85546875" style="1" customWidth="1"/>
    <col min="3" max="3" width="26.5703125" style="1" customWidth="1"/>
    <col min="4" max="4" width="23.28515625" style="1" customWidth="1"/>
    <col min="5" max="11" width="12" style="1" customWidth="1"/>
    <col min="12" max="12" width="10.7109375" style="1" customWidth="1"/>
    <col min="13" max="13" width="12" style="1" customWidth="1"/>
    <col min="14" max="14" width="58.5703125" style="1" customWidth="1"/>
    <col min="15" max="15" width="56.140625" style="1" customWidth="1"/>
    <col min="16" max="16384" width="9.140625" style="1"/>
  </cols>
  <sheetData>
    <row r="1" spans="1:12" ht="17.25" customHeight="1" thickBot="1" x14ac:dyDescent="0.3"/>
    <row r="2" spans="1:12" ht="15" customHeight="1" x14ac:dyDescent="0.25">
      <c r="A2" s="13"/>
      <c r="B2" s="11"/>
      <c r="C2" s="3"/>
      <c r="D2" s="3"/>
      <c r="E2" s="3"/>
      <c r="F2" s="3"/>
      <c r="G2" s="3"/>
      <c r="H2" s="3"/>
      <c r="I2" s="18"/>
      <c r="J2" s="66"/>
      <c r="K2" s="16"/>
      <c r="L2" s="14"/>
    </row>
    <row r="3" spans="1:12" ht="15" customHeight="1" x14ac:dyDescent="0.25">
      <c r="A3" s="13"/>
      <c r="B3" s="110" t="s">
        <v>148</v>
      </c>
      <c r="C3" s="111"/>
      <c r="D3" s="111"/>
      <c r="E3" s="111"/>
      <c r="F3" s="111"/>
      <c r="G3" s="111"/>
      <c r="H3" s="111"/>
      <c r="I3" s="111"/>
      <c r="J3" s="111"/>
      <c r="K3" s="112"/>
      <c r="L3" s="14"/>
    </row>
    <row r="4" spans="1:12" ht="15" customHeight="1" thickBot="1" x14ac:dyDescent="0.3">
      <c r="A4" s="13"/>
      <c r="B4" s="12"/>
      <c r="C4" s="6"/>
      <c r="D4" s="6"/>
      <c r="E4" s="6"/>
      <c r="F4" s="6"/>
      <c r="G4" s="6"/>
      <c r="H4" s="6"/>
      <c r="I4" s="19"/>
      <c r="J4" s="67"/>
      <c r="K4" s="17"/>
      <c r="L4" s="14"/>
    </row>
    <row r="5" spans="1:12" ht="15" customHeight="1" x14ac:dyDescent="0.25">
      <c r="A5" s="13"/>
      <c r="I5" s="82"/>
      <c r="J5" s="83"/>
      <c r="K5" s="83"/>
      <c r="L5" s="14"/>
    </row>
    <row r="6" spans="1:12" x14ac:dyDescent="0.25">
      <c r="B6" s="1" t="s">
        <v>163</v>
      </c>
      <c r="E6" s="10"/>
    </row>
    <row r="7" spans="1:12" ht="15" customHeight="1" thickBot="1" x14ac:dyDescent="0.3"/>
    <row r="8" spans="1:12" ht="15" customHeight="1" thickBot="1" x14ac:dyDescent="0.3">
      <c r="B8" s="28" t="s">
        <v>29</v>
      </c>
      <c r="C8" s="43" t="s">
        <v>128</v>
      </c>
      <c r="D8" s="29" t="s">
        <v>135</v>
      </c>
      <c r="E8" s="30" t="s">
        <v>5</v>
      </c>
      <c r="F8" s="30" t="s">
        <v>0</v>
      </c>
      <c r="G8" s="30" t="s">
        <v>137</v>
      </c>
      <c r="H8" s="30" t="s">
        <v>1</v>
      </c>
      <c r="I8" s="30" t="s">
        <v>2</v>
      </c>
      <c r="J8" s="30" t="s">
        <v>3</v>
      </c>
      <c r="K8" s="30" t="s">
        <v>136</v>
      </c>
      <c r="L8" s="44" t="s">
        <v>4</v>
      </c>
    </row>
    <row r="9" spans="1:12" ht="15" customHeight="1" x14ac:dyDescent="0.25">
      <c r="B9" s="45">
        <v>1</v>
      </c>
      <c r="C9" s="46" t="s">
        <v>30</v>
      </c>
      <c r="D9" s="46" t="s">
        <v>6</v>
      </c>
      <c r="E9" s="34">
        <v>2575</v>
      </c>
      <c r="F9" s="35">
        <v>12.696148359486449</v>
      </c>
      <c r="G9" s="35">
        <v>21.398002853067045</v>
      </c>
      <c r="H9" s="35">
        <v>35.485502139800289</v>
      </c>
      <c r="I9" s="35">
        <v>22.5150854</v>
      </c>
      <c r="J9" s="35">
        <v>25.473812920317911</v>
      </c>
      <c r="K9" s="35">
        <v>76.44181781128998</v>
      </c>
      <c r="L9" s="36">
        <v>719.58426737314039</v>
      </c>
    </row>
    <row r="10" spans="1:12" ht="15" customHeight="1" x14ac:dyDescent="0.25">
      <c r="B10" s="45">
        <v>1</v>
      </c>
      <c r="C10" s="46" t="s">
        <v>30</v>
      </c>
      <c r="D10" s="46" t="s">
        <v>7</v>
      </c>
      <c r="E10" s="34">
        <v>2575</v>
      </c>
      <c r="F10" s="35">
        <v>8.8852659466068875</v>
      </c>
      <c r="G10" s="35">
        <v>14.978601997146932</v>
      </c>
      <c r="H10" s="35">
        <v>31.736465253719174</v>
      </c>
      <c r="I10" s="35">
        <v>19.4683642</v>
      </c>
      <c r="J10" s="35">
        <v>25.473812920317911</v>
      </c>
      <c r="K10" s="35">
        <v>70.898716119828805</v>
      </c>
      <c r="L10" s="36">
        <v>434.27756266557975</v>
      </c>
    </row>
    <row r="11" spans="1:12" ht="15" customHeight="1" x14ac:dyDescent="0.25">
      <c r="B11" s="45">
        <v>1</v>
      </c>
      <c r="C11" s="46" t="s">
        <v>30</v>
      </c>
      <c r="D11" s="46" t="s">
        <v>8</v>
      </c>
      <c r="E11" s="34">
        <v>2575</v>
      </c>
      <c r="F11" s="35">
        <v>0</v>
      </c>
      <c r="G11" s="35">
        <v>0</v>
      </c>
      <c r="H11" s="35">
        <v>3.7490369879763601</v>
      </c>
      <c r="I11" s="35">
        <v>7.8066627999999998</v>
      </c>
      <c r="J11" s="35">
        <v>0</v>
      </c>
      <c r="K11" s="35">
        <v>11.738332993682492</v>
      </c>
      <c r="L11" s="36">
        <v>285.30670470756064</v>
      </c>
    </row>
    <row r="12" spans="1:12" ht="15" customHeight="1" x14ac:dyDescent="0.25">
      <c r="B12" s="45">
        <v>2</v>
      </c>
      <c r="C12" s="46" t="s">
        <v>31</v>
      </c>
      <c r="D12" s="46" t="s">
        <v>6</v>
      </c>
      <c r="E12" s="34">
        <v>1298</v>
      </c>
      <c r="F12" s="35">
        <v>12.696148359486449</v>
      </c>
      <c r="G12" s="35">
        <v>21.398002853067045</v>
      </c>
      <c r="H12" s="35">
        <v>35.933603831261458</v>
      </c>
      <c r="I12" s="35">
        <v>18.6116569</v>
      </c>
      <c r="J12" s="35">
        <v>25.473812920317911</v>
      </c>
      <c r="K12" s="35">
        <v>76.625229264316289</v>
      </c>
      <c r="L12" s="36">
        <v>127.57285510495211</v>
      </c>
    </row>
    <row r="13" spans="1:12" ht="15" customHeight="1" x14ac:dyDescent="0.25">
      <c r="B13" s="45">
        <v>2</v>
      </c>
      <c r="C13" s="46" t="s">
        <v>31</v>
      </c>
      <c r="D13" s="46" t="s">
        <v>7</v>
      </c>
      <c r="E13" s="34">
        <v>1298</v>
      </c>
      <c r="F13" s="35">
        <v>8.8852659466068875</v>
      </c>
      <c r="G13" s="35">
        <v>14.978601997146932</v>
      </c>
      <c r="H13" s="35">
        <v>32.155982677807209</v>
      </c>
      <c r="I13" s="35">
        <v>18.423849799999999</v>
      </c>
      <c r="J13" s="35">
        <v>25.473812920317911</v>
      </c>
      <c r="K13" s="35">
        <v>71.469329529243936</v>
      </c>
      <c r="L13" s="36">
        <v>127.57285510495211</v>
      </c>
    </row>
    <row r="14" spans="1:12" ht="15" customHeight="1" x14ac:dyDescent="0.25">
      <c r="B14" s="45">
        <v>2</v>
      </c>
      <c r="C14" s="46" t="s">
        <v>31</v>
      </c>
      <c r="D14" s="46" t="s">
        <v>8</v>
      </c>
      <c r="E14" s="34">
        <v>1298</v>
      </c>
      <c r="F14" s="35">
        <v>0</v>
      </c>
      <c r="G14" s="35">
        <v>0</v>
      </c>
      <c r="H14" s="35">
        <v>3.7776212553495006</v>
      </c>
      <c r="I14" s="35">
        <v>5.5768151000000001</v>
      </c>
      <c r="J14" s="35">
        <v>0</v>
      </c>
      <c r="K14" s="35">
        <v>11.738332993682492</v>
      </c>
      <c r="L14" s="36">
        <v>38.271856531485632</v>
      </c>
    </row>
    <row r="15" spans="1:12" ht="15" customHeight="1" x14ac:dyDescent="0.25">
      <c r="B15" s="45">
        <v>3</v>
      </c>
      <c r="C15" s="46" t="s">
        <v>32</v>
      </c>
      <c r="D15" s="46" t="s">
        <v>6</v>
      </c>
      <c r="E15" s="34">
        <v>1045</v>
      </c>
      <c r="F15" s="35">
        <v>17.118402282453637</v>
      </c>
      <c r="G15" s="35">
        <v>21.398002853067045</v>
      </c>
      <c r="H15" s="35">
        <v>34.836894436519259</v>
      </c>
      <c r="I15" s="35">
        <v>19.450287899999999</v>
      </c>
      <c r="J15" s="35">
        <v>25.473812920317911</v>
      </c>
      <c r="K15" s="35">
        <v>78.9178724271449</v>
      </c>
      <c r="L15" s="36">
        <v>127.57285510495211</v>
      </c>
    </row>
    <row r="16" spans="1:12" ht="15" customHeight="1" x14ac:dyDescent="0.25">
      <c r="B16" s="45">
        <v>3</v>
      </c>
      <c r="C16" s="46" t="s">
        <v>32</v>
      </c>
      <c r="D16" s="46" t="s">
        <v>7</v>
      </c>
      <c r="E16" s="34">
        <v>1045</v>
      </c>
      <c r="F16" s="35">
        <v>14.978601997146932</v>
      </c>
      <c r="G16" s="35">
        <v>14.978601997146932</v>
      </c>
      <c r="H16" s="35">
        <v>30.816234562869369</v>
      </c>
      <c r="I16" s="35">
        <v>19.147048300000002</v>
      </c>
      <c r="J16" s="35">
        <v>25.473812920317911</v>
      </c>
      <c r="K16" s="35">
        <v>68.473609129814548</v>
      </c>
      <c r="L16" s="36">
        <v>127.57285510495211</v>
      </c>
    </row>
    <row r="17" spans="2:20" ht="15" customHeight="1" x14ac:dyDescent="0.25">
      <c r="B17" s="45">
        <v>3</v>
      </c>
      <c r="C17" s="46" t="s">
        <v>32</v>
      </c>
      <c r="D17" s="46" t="s">
        <v>8</v>
      </c>
      <c r="E17" s="34">
        <v>1045</v>
      </c>
      <c r="F17" s="35">
        <v>0</v>
      </c>
      <c r="G17" s="35">
        <v>0</v>
      </c>
      <c r="H17" s="35">
        <v>4.0206598736498877</v>
      </c>
      <c r="I17" s="35">
        <v>5.5692624999999998</v>
      </c>
      <c r="J17" s="35">
        <v>0</v>
      </c>
      <c r="K17" s="35">
        <v>12.777664560831465</v>
      </c>
      <c r="L17" s="36">
        <v>30.629712655390257</v>
      </c>
    </row>
    <row r="18" spans="2:20" ht="15" customHeight="1" x14ac:dyDescent="0.25">
      <c r="B18" s="45">
        <v>4</v>
      </c>
      <c r="C18" s="46" t="s">
        <v>33</v>
      </c>
      <c r="D18" s="46" t="s">
        <v>6</v>
      </c>
      <c r="E18" s="34">
        <v>648</v>
      </c>
      <c r="F18" s="35">
        <v>19.686162624821684</v>
      </c>
      <c r="G18" s="35">
        <v>21.398002853067045</v>
      </c>
      <c r="H18" s="35">
        <v>36.962313837375177</v>
      </c>
      <c r="I18" s="35">
        <v>20.2102273</v>
      </c>
      <c r="J18" s="35">
        <v>25.473812920317911</v>
      </c>
      <c r="K18" s="35">
        <v>88.10882412879559</v>
      </c>
      <c r="L18" s="36">
        <v>127.57285510495211</v>
      </c>
    </row>
    <row r="19" spans="2:20" ht="15" customHeight="1" x14ac:dyDescent="0.25">
      <c r="B19" s="45">
        <f>B18</f>
        <v>4</v>
      </c>
      <c r="C19" s="46" t="str">
        <f>C18</f>
        <v>Alpes-de-Haute-Provence</v>
      </c>
      <c r="D19" s="46" t="s">
        <v>7</v>
      </c>
      <c r="E19" s="34">
        <v>648</v>
      </c>
      <c r="F19" s="35">
        <v>13.776238027307926</v>
      </c>
      <c r="G19" s="35">
        <v>14.978601997146932</v>
      </c>
      <c r="H19" s="35">
        <v>33.400838903607088</v>
      </c>
      <c r="I19" s="35">
        <v>19.543387599999999</v>
      </c>
      <c r="J19" s="35">
        <v>25.473812920317911</v>
      </c>
      <c r="K19" s="35">
        <v>74.95414713674343</v>
      </c>
      <c r="L19" s="36">
        <v>127.57285510495211</v>
      </c>
    </row>
    <row r="20" spans="2:20" ht="15" customHeight="1" x14ac:dyDescent="0.25">
      <c r="B20" s="45">
        <f>B19</f>
        <v>4</v>
      </c>
      <c r="C20" s="46" t="str">
        <f>C19</f>
        <v>Alpes-de-Haute-Provence</v>
      </c>
      <c r="D20" s="46" t="s">
        <v>8</v>
      </c>
      <c r="E20" s="34">
        <v>648</v>
      </c>
      <c r="F20" s="35">
        <v>0</v>
      </c>
      <c r="G20" s="35">
        <v>0</v>
      </c>
      <c r="H20" s="35">
        <v>3.5614749337680864</v>
      </c>
      <c r="I20" s="35">
        <v>5.9401767000000003</v>
      </c>
      <c r="J20" s="35">
        <v>0</v>
      </c>
      <c r="K20" s="35">
        <v>11.738332993682492</v>
      </c>
      <c r="L20" s="36">
        <v>38.271856531485632</v>
      </c>
    </row>
    <row r="21" spans="2:20" ht="15" customHeight="1" x14ac:dyDescent="0.25">
      <c r="B21" s="45">
        <v>5</v>
      </c>
      <c r="C21" s="46" t="s">
        <v>34</v>
      </c>
      <c r="D21" s="46" t="s">
        <v>6</v>
      </c>
      <c r="E21" s="34">
        <v>674</v>
      </c>
      <c r="F21" s="35">
        <v>18.341145302628895</v>
      </c>
      <c r="G21" s="35">
        <v>21.398002853067045</v>
      </c>
      <c r="H21" s="35">
        <v>33.637058793560215</v>
      </c>
      <c r="I21" s="35">
        <v>19.452449900000001</v>
      </c>
      <c r="J21" s="35">
        <v>25.473812920317911</v>
      </c>
      <c r="K21" s="35">
        <v>90.238434888934179</v>
      </c>
      <c r="L21" s="36">
        <v>124.61789280619523</v>
      </c>
    </row>
    <row r="22" spans="2:20" ht="15" customHeight="1" x14ac:dyDescent="0.25">
      <c r="B22" s="45">
        <f>B21</f>
        <v>5</v>
      </c>
      <c r="C22" s="46" t="str">
        <f>C21</f>
        <v>Hautes-Alpes</v>
      </c>
      <c r="D22" s="46" t="s">
        <v>7</v>
      </c>
      <c r="E22" s="34">
        <v>674</v>
      </c>
      <c r="F22" s="35">
        <v>13.776238027307926</v>
      </c>
      <c r="G22" s="35">
        <v>17.83166904422254</v>
      </c>
      <c r="H22" s="35">
        <v>31.122816180965966</v>
      </c>
      <c r="I22" s="35">
        <v>18.989235600000001</v>
      </c>
      <c r="J22" s="35">
        <v>25.473812920317911</v>
      </c>
      <c r="K22" s="35">
        <v>87.344609741186062</v>
      </c>
      <c r="L22" s="36">
        <v>124.61789280619523</v>
      </c>
    </row>
    <row r="23" spans="2:20" ht="15" customHeight="1" x14ac:dyDescent="0.25">
      <c r="B23" s="45">
        <f>B22</f>
        <v>5</v>
      </c>
      <c r="C23" s="46" t="str">
        <f>C22</f>
        <v>Hautes-Alpes</v>
      </c>
      <c r="D23" s="46" t="s">
        <v>8</v>
      </c>
      <c r="E23" s="34">
        <v>674</v>
      </c>
      <c r="F23" s="35">
        <v>0</v>
      </c>
      <c r="G23" s="35">
        <v>0</v>
      </c>
      <c r="H23" s="35">
        <v>2.514242612594253</v>
      </c>
      <c r="I23" s="35">
        <v>4.9879954</v>
      </c>
      <c r="J23" s="35">
        <v>0</v>
      </c>
      <c r="K23" s="35">
        <v>11.453026288974934</v>
      </c>
      <c r="L23" s="36">
        <v>30.629712655390257</v>
      </c>
    </row>
    <row r="24" spans="2:20" ht="15" customHeight="1" x14ac:dyDescent="0.25">
      <c r="B24" s="45">
        <v>6</v>
      </c>
      <c r="C24" s="46" t="s">
        <v>35</v>
      </c>
      <c r="D24" s="46" t="s">
        <v>6</v>
      </c>
      <c r="E24" s="34">
        <v>3244</v>
      </c>
      <c r="F24" s="35">
        <v>11.208477684939881</v>
      </c>
      <c r="G24" s="35">
        <v>11.208477684939881</v>
      </c>
      <c r="H24" s="35">
        <v>35.023364275524763</v>
      </c>
      <c r="I24" s="35">
        <v>17.892257300000001</v>
      </c>
      <c r="J24" s="35">
        <v>32.606480538006927</v>
      </c>
      <c r="K24" s="35">
        <v>72.549419197065419</v>
      </c>
      <c r="L24" s="36">
        <v>157.01039331567148</v>
      </c>
    </row>
    <row r="25" spans="2:20" ht="15" customHeight="1" x14ac:dyDescent="0.25">
      <c r="B25" s="45">
        <f>B24</f>
        <v>6</v>
      </c>
      <c r="C25" s="46" t="str">
        <f>C24</f>
        <v>Alpes-Maritimes</v>
      </c>
      <c r="D25" s="46" t="s">
        <v>7</v>
      </c>
      <c r="E25" s="34">
        <v>3244</v>
      </c>
      <c r="F25" s="35">
        <v>0</v>
      </c>
      <c r="G25" s="35">
        <v>11.208477684939881</v>
      </c>
      <c r="H25" s="35">
        <v>33.122760240472793</v>
      </c>
      <c r="I25" s="35">
        <v>18.049386699999999</v>
      </c>
      <c r="J25" s="35">
        <v>25.473812920317911</v>
      </c>
      <c r="K25" s="35">
        <v>71.204401874872616</v>
      </c>
      <c r="L25" s="36">
        <v>157.01039331567148</v>
      </c>
    </row>
    <row r="26" spans="2:20" ht="15" customHeight="1" x14ac:dyDescent="0.25">
      <c r="B26" s="45">
        <f>B25</f>
        <v>6</v>
      </c>
      <c r="C26" s="46" t="str">
        <f>C25</f>
        <v>Alpes-Maritimes</v>
      </c>
      <c r="D26" s="46" t="s">
        <v>8</v>
      </c>
      <c r="E26" s="34">
        <v>3244</v>
      </c>
      <c r="F26" s="35">
        <v>0</v>
      </c>
      <c r="G26" s="35">
        <v>0</v>
      </c>
      <c r="H26" s="35">
        <v>1.9006040350519664</v>
      </c>
      <c r="I26" s="35">
        <v>4.6622728999999996</v>
      </c>
      <c r="J26" s="35">
        <v>0</v>
      </c>
      <c r="K26" s="35">
        <v>11.453026288974934</v>
      </c>
      <c r="L26" s="36">
        <v>38.271856531485632</v>
      </c>
      <c r="N26" s="107"/>
      <c r="O26" s="103"/>
      <c r="P26" s="103"/>
      <c r="Q26" s="103"/>
      <c r="R26" s="103"/>
      <c r="S26" s="103"/>
      <c r="T26" s="103"/>
    </row>
    <row r="27" spans="2:20" ht="15" customHeight="1" x14ac:dyDescent="0.25">
      <c r="B27" s="45">
        <v>7</v>
      </c>
      <c r="C27" s="46" t="s">
        <v>36</v>
      </c>
      <c r="D27" s="46" t="s">
        <v>6</v>
      </c>
      <c r="E27" s="34">
        <v>1093</v>
      </c>
      <c r="F27" s="35">
        <v>17.118402282453637</v>
      </c>
      <c r="G27" s="35">
        <v>21.398002853067045</v>
      </c>
      <c r="H27" s="35">
        <v>39.322850621561031</v>
      </c>
      <c r="I27" s="35">
        <v>28.429960999999999</v>
      </c>
      <c r="J27" s="35">
        <v>33.095577746077026</v>
      </c>
      <c r="K27" s="35">
        <v>99.327491338903613</v>
      </c>
      <c r="L27" s="36">
        <v>481.63847564703485</v>
      </c>
    </row>
    <row r="28" spans="2:20" ht="15" customHeight="1" x14ac:dyDescent="0.25">
      <c r="B28" s="45">
        <f>B27</f>
        <v>7</v>
      </c>
      <c r="C28" s="46" t="str">
        <f>C27</f>
        <v>Ardèche</v>
      </c>
      <c r="D28" s="46" t="s">
        <v>7</v>
      </c>
      <c r="E28" s="34">
        <v>1093</v>
      </c>
      <c r="F28" s="35">
        <v>14.978601997146932</v>
      </c>
      <c r="G28" s="35">
        <v>17.83166904422254</v>
      </c>
      <c r="H28" s="35">
        <v>34.810671489708575</v>
      </c>
      <c r="I28" s="35">
        <v>27.845222100000001</v>
      </c>
      <c r="J28" s="35">
        <v>25.473812920317911</v>
      </c>
      <c r="K28" s="35">
        <v>79.417159160383122</v>
      </c>
      <c r="L28" s="36">
        <v>481.63847564703485</v>
      </c>
    </row>
    <row r="29" spans="2:20" ht="15" customHeight="1" x14ac:dyDescent="0.25">
      <c r="B29" s="45">
        <f>B28</f>
        <v>7</v>
      </c>
      <c r="C29" s="46" t="str">
        <f>C28</f>
        <v>Ardèche</v>
      </c>
      <c r="D29" s="46" t="s">
        <v>8</v>
      </c>
      <c r="E29" s="34">
        <v>1093</v>
      </c>
      <c r="F29" s="35">
        <v>0</v>
      </c>
      <c r="G29" s="35">
        <v>0</v>
      </c>
      <c r="H29" s="35">
        <v>4.5121790299572035</v>
      </c>
      <c r="I29" s="35">
        <v>6.4918898</v>
      </c>
      <c r="J29" s="35">
        <v>0</v>
      </c>
      <c r="K29" s="35">
        <v>16.028123089464032</v>
      </c>
      <c r="L29" s="36">
        <v>31.832076625229263</v>
      </c>
    </row>
    <row r="30" spans="2:20" ht="15" customHeight="1" x14ac:dyDescent="0.25">
      <c r="B30" s="45">
        <v>8</v>
      </c>
      <c r="C30" s="46" t="s">
        <v>37</v>
      </c>
      <c r="D30" s="46" t="s">
        <v>6</v>
      </c>
      <c r="E30" s="34">
        <v>836</v>
      </c>
      <c r="F30" s="35">
        <v>17.118402282453637</v>
      </c>
      <c r="G30" s="35">
        <v>21.398002853067045</v>
      </c>
      <c r="H30" s="35">
        <v>38.678876910535969</v>
      </c>
      <c r="I30" s="35">
        <v>19.018422000000001</v>
      </c>
      <c r="J30" s="35">
        <v>33.095577746077026</v>
      </c>
      <c r="K30" s="35">
        <v>76.625229264316289</v>
      </c>
      <c r="L30" s="36">
        <v>127.57285510495211</v>
      </c>
    </row>
    <row r="31" spans="2:20" ht="15" customHeight="1" x14ac:dyDescent="0.25">
      <c r="B31" s="45">
        <f>B30</f>
        <v>8</v>
      </c>
      <c r="C31" s="46" t="str">
        <f>C30</f>
        <v>Ardennes</v>
      </c>
      <c r="D31" s="46" t="s">
        <v>7</v>
      </c>
      <c r="E31" s="34">
        <v>836</v>
      </c>
      <c r="F31" s="35">
        <v>14.978601997146932</v>
      </c>
      <c r="G31" s="35">
        <v>14.978601997146932</v>
      </c>
      <c r="H31" s="35">
        <v>35.266080701039336</v>
      </c>
      <c r="I31" s="35">
        <v>19.3607829</v>
      </c>
      <c r="J31" s="35">
        <v>26.716934990829426</v>
      </c>
      <c r="K31" s="35">
        <v>74.974526187079675</v>
      </c>
      <c r="L31" s="36">
        <v>127.57285510495211</v>
      </c>
    </row>
    <row r="32" spans="2:20" ht="15" customHeight="1" x14ac:dyDescent="0.25">
      <c r="B32" s="45">
        <f>B31</f>
        <v>8</v>
      </c>
      <c r="C32" s="46" t="str">
        <f>C31</f>
        <v>Ardennes</v>
      </c>
      <c r="D32" s="46" t="s">
        <v>8</v>
      </c>
      <c r="E32" s="34">
        <v>836</v>
      </c>
      <c r="F32" s="35">
        <v>0</v>
      </c>
      <c r="G32" s="35">
        <v>0</v>
      </c>
      <c r="H32" s="35">
        <v>3.4127962094966371</v>
      </c>
      <c r="I32" s="35">
        <v>5.4180391999999999</v>
      </c>
      <c r="J32" s="35">
        <v>0</v>
      </c>
      <c r="K32" s="35">
        <v>11.738332993682492</v>
      </c>
      <c r="L32" s="36">
        <v>38.271856531485632</v>
      </c>
    </row>
    <row r="33" spans="2:12" ht="15" customHeight="1" x14ac:dyDescent="0.25">
      <c r="B33" s="45">
        <v>9</v>
      </c>
      <c r="C33" s="46" t="s">
        <v>38</v>
      </c>
      <c r="D33" s="46" t="s">
        <v>6</v>
      </c>
      <c r="E33" s="34">
        <v>450</v>
      </c>
      <c r="F33" s="35">
        <v>12.696148359486449</v>
      </c>
      <c r="G33" s="35">
        <v>21.398002853067045</v>
      </c>
      <c r="H33" s="35">
        <v>31.222652435296514</v>
      </c>
      <c r="I33" s="35">
        <v>25.5504669</v>
      </c>
      <c r="J33" s="35">
        <v>25.473812920317911</v>
      </c>
      <c r="K33" s="35">
        <v>60.321988995312822</v>
      </c>
      <c r="L33" s="36">
        <v>468.92194823721212</v>
      </c>
    </row>
    <row r="34" spans="2:12" ht="15" customHeight="1" x14ac:dyDescent="0.25">
      <c r="B34" s="45">
        <f>B33</f>
        <v>9</v>
      </c>
      <c r="C34" s="46" t="str">
        <f>C33</f>
        <v>Ariège</v>
      </c>
      <c r="D34" s="46" t="s">
        <v>7</v>
      </c>
      <c r="E34" s="34">
        <v>450</v>
      </c>
      <c r="F34" s="35">
        <v>8.8852659466068875</v>
      </c>
      <c r="G34" s="35">
        <v>14.978601997146932</v>
      </c>
      <c r="H34" s="35">
        <v>26.978851029142042</v>
      </c>
      <c r="I34" s="35">
        <v>26.1461562</v>
      </c>
      <c r="J34" s="35">
        <v>21.398002853067045</v>
      </c>
      <c r="K34" s="35">
        <v>60.077440391277761</v>
      </c>
      <c r="L34" s="36">
        <v>468.92194823721212</v>
      </c>
    </row>
    <row r="35" spans="2:12" ht="15" customHeight="1" x14ac:dyDescent="0.25">
      <c r="B35" s="45">
        <f>B34</f>
        <v>9</v>
      </c>
      <c r="C35" s="46" t="str">
        <f>C34</f>
        <v>Ariège</v>
      </c>
      <c r="D35" s="46" t="s">
        <v>8</v>
      </c>
      <c r="E35" s="34">
        <v>450</v>
      </c>
      <c r="F35" s="35">
        <v>0</v>
      </c>
      <c r="G35" s="35">
        <v>0</v>
      </c>
      <c r="H35" s="35">
        <v>4.2438014061544731</v>
      </c>
      <c r="I35" s="35">
        <v>4.3882557000000002</v>
      </c>
      <c r="J35" s="35">
        <v>6.4194008559201139</v>
      </c>
      <c r="K35" s="35">
        <v>11.453026288974934</v>
      </c>
      <c r="L35" s="36">
        <v>30.629712655390257</v>
      </c>
    </row>
    <row r="36" spans="2:12" ht="15" customHeight="1" x14ac:dyDescent="0.25">
      <c r="B36" s="45">
        <v>10</v>
      </c>
      <c r="C36" s="46" t="s">
        <v>39</v>
      </c>
      <c r="D36" s="46" t="s">
        <v>6</v>
      </c>
      <c r="E36" s="34">
        <v>1297</v>
      </c>
      <c r="F36" s="35">
        <v>12.696148359486449</v>
      </c>
      <c r="G36" s="35">
        <v>21.398002853067045</v>
      </c>
      <c r="H36" s="35">
        <v>36.342359588343179</v>
      </c>
      <c r="I36" s="35">
        <v>23.672088899999999</v>
      </c>
      <c r="J36" s="35">
        <v>25.473812920317911</v>
      </c>
      <c r="K36" s="35">
        <v>90.941512125534942</v>
      </c>
      <c r="L36" s="36">
        <v>464.84613816996125</v>
      </c>
    </row>
    <row r="37" spans="2:12" ht="15" customHeight="1" x14ac:dyDescent="0.25">
      <c r="B37" s="45">
        <f>B36</f>
        <v>10</v>
      </c>
      <c r="C37" s="46" t="str">
        <f>C36</f>
        <v>Aube</v>
      </c>
      <c r="D37" s="46" t="s">
        <v>7</v>
      </c>
      <c r="E37" s="34">
        <v>1297</v>
      </c>
      <c r="F37" s="35">
        <v>0</v>
      </c>
      <c r="G37" s="35">
        <v>14.978601997146932</v>
      </c>
      <c r="H37" s="35">
        <v>31.995085490116157</v>
      </c>
      <c r="I37" s="35">
        <v>23.128982400000002</v>
      </c>
      <c r="J37" s="35">
        <v>25.473812920317911</v>
      </c>
      <c r="K37" s="35">
        <v>77.083757896882005</v>
      </c>
      <c r="L37" s="36">
        <v>464.84613816996125</v>
      </c>
    </row>
    <row r="38" spans="2:12" ht="15" customHeight="1" x14ac:dyDescent="0.25">
      <c r="B38" s="45">
        <f>B37</f>
        <v>10</v>
      </c>
      <c r="C38" s="46" t="str">
        <f>C37</f>
        <v>Aube</v>
      </c>
      <c r="D38" s="46" t="s">
        <v>8</v>
      </c>
      <c r="E38" s="34">
        <v>1297</v>
      </c>
      <c r="F38" s="35">
        <v>0</v>
      </c>
      <c r="G38" s="35">
        <v>0</v>
      </c>
      <c r="H38" s="35">
        <v>4.3472740982270217</v>
      </c>
      <c r="I38" s="35">
        <v>6.1876695000000002</v>
      </c>
      <c r="J38" s="35">
        <v>0</v>
      </c>
      <c r="K38" s="35">
        <v>12.777664560831465</v>
      </c>
      <c r="L38" s="36">
        <v>51.15141634399837</v>
      </c>
    </row>
    <row r="39" spans="2:12" ht="15" customHeight="1" x14ac:dyDescent="0.25">
      <c r="B39" s="45">
        <v>11</v>
      </c>
      <c r="C39" s="46" t="s">
        <v>40</v>
      </c>
      <c r="D39" s="46" t="s">
        <v>6</v>
      </c>
      <c r="E39" s="34">
        <v>1101</v>
      </c>
      <c r="F39" s="35">
        <v>18.330955777460769</v>
      </c>
      <c r="G39" s="35">
        <v>21.398002853067045</v>
      </c>
      <c r="H39" s="35">
        <v>36.731840737721619</v>
      </c>
      <c r="I39" s="35">
        <v>18.714911399999998</v>
      </c>
      <c r="J39" s="35">
        <v>33.095577746077026</v>
      </c>
      <c r="K39" s="35">
        <v>88.10882412879559</v>
      </c>
      <c r="L39" s="36">
        <v>128.38801711840227</v>
      </c>
    </row>
    <row r="40" spans="2:12" ht="15" customHeight="1" x14ac:dyDescent="0.25">
      <c r="B40" s="45">
        <f>B39</f>
        <v>11</v>
      </c>
      <c r="C40" s="46" t="str">
        <f>C39</f>
        <v>Aude</v>
      </c>
      <c r="D40" s="46" t="s">
        <v>7</v>
      </c>
      <c r="E40" s="34">
        <v>1101</v>
      </c>
      <c r="F40" s="35">
        <v>12.8286121866721</v>
      </c>
      <c r="G40" s="35">
        <v>14.978601997146932</v>
      </c>
      <c r="H40" s="35">
        <v>31.993285816180965</v>
      </c>
      <c r="I40" s="35">
        <v>17.642581799999999</v>
      </c>
      <c r="J40" s="35">
        <v>25.473812920317911</v>
      </c>
      <c r="K40" s="35">
        <v>71.469329529243936</v>
      </c>
      <c r="L40" s="36">
        <v>102.0990421846342</v>
      </c>
    </row>
    <row r="41" spans="2:12" ht="15" customHeight="1" x14ac:dyDescent="0.25">
      <c r="B41" s="45">
        <f>B40</f>
        <v>11</v>
      </c>
      <c r="C41" s="46" t="str">
        <f>C40</f>
        <v>Aude</v>
      </c>
      <c r="D41" s="46" t="s">
        <v>8</v>
      </c>
      <c r="E41" s="34">
        <v>1101</v>
      </c>
      <c r="F41" s="35">
        <v>0</v>
      </c>
      <c r="G41" s="35">
        <v>0</v>
      </c>
      <c r="H41" s="35">
        <v>4.7385549215406559</v>
      </c>
      <c r="I41" s="35">
        <v>6.4144838999999996</v>
      </c>
      <c r="J41" s="35">
        <v>0</v>
      </c>
      <c r="K41" s="35">
        <v>15.895659262278377</v>
      </c>
      <c r="L41" s="36">
        <v>38.516405135520678</v>
      </c>
    </row>
    <row r="42" spans="2:12" ht="15" customHeight="1" x14ac:dyDescent="0.25">
      <c r="B42" s="45">
        <v>12</v>
      </c>
      <c r="C42" s="46" t="s">
        <v>41</v>
      </c>
      <c r="D42" s="46" t="s">
        <v>6</v>
      </c>
      <c r="E42" s="34">
        <v>1009</v>
      </c>
      <c r="F42" s="35">
        <v>18.330955777460769</v>
      </c>
      <c r="G42" s="35">
        <v>21.398002853067045</v>
      </c>
      <c r="H42" s="35">
        <v>35.227652537191766</v>
      </c>
      <c r="I42" s="35">
        <v>21.798639600000001</v>
      </c>
      <c r="J42" s="35">
        <v>25.473812920317911</v>
      </c>
      <c r="K42" s="35">
        <v>74.994905237415921</v>
      </c>
      <c r="L42" s="36">
        <v>459.75137558589768</v>
      </c>
    </row>
    <row r="43" spans="2:12" ht="15" customHeight="1" x14ac:dyDescent="0.25">
      <c r="B43" s="45">
        <f>B42</f>
        <v>12</v>
      </c>
      <c r="C43" s="46" t="str">
        <f>C42</f>
        <v>Aveyron</v>
      </c>
      <c r="D43" s="46" t="s">
        <v>7</v>
      </c>
      <c r="E43" s="34">
        <v>1009</v>
      </c>
      <c r="F43" s="35">
        <v>12.8286121866721</v>
      </c>
      <c r="G43" s="35">
        <v>14.978601997146932</v>
      </c>
      <c r="H43" s="35">
        <v>30.460318116975746</v>
      </c>
      <c r="I43" s="35">
        <v>21.5508773</v>
      </c>
      <c r="J43" s="35">
        <v>25.473812920317911</v>
      </c>
      <c r="K43" s="35">
        <v>69.981658854697372</v>
      </c>
      <c r="L43" s="36">
        <v>459.75137558589768</v>
      </c>
    </row>
    <row r="44" spans="2:12" ht="15" customHeight="1" x14ac:dyDescent="0.25">
      <c r="B44" s="45">
        <f>B43</f>
        <v>12</v>
      </c>
      <c r="C44" s="46" t="str">
        <f>C43</f>
        <v>Aveyron</v>
      </c>
      <c r="D44" s="46" t="s">
        <v>8</v>
      </c>
      <c r="E44" s="34">
        <v>1009</v>
      </c>
      <c r="F44" s="35">
        <v>0</v>
      </c>
      <c r="G44" s="35">
        <v>0</v>
      </c>
      <c r="H44" s="35">
        <v>4.7673344202160175</v>
      </c>
      <c r="I44" s="35">
        <v>5.7646286</v>
      </c>
      <c r="J44" s="35">
        <v>0</v>
      </c>
      <c r="K44" s="35">
        <v>11.738332993682492</v>
      </c>
      <c r="L44" s="36">
        <v>38.271856531485632</v>
      </c>
    </row>
    <row r="45" spans="2:12" ht="15" customHeight="1" x14ac:dyDescent="0.25">
      <c r="B45" s="45">
        <v>13</v>
      </c>
      <c r="C45" s="46" t="s">
        <v>42</v>
      </c>
      <c r="D45" s="46" t="s">
        <v>6</v>
      </c>
      <c r="E45" s="34">
        <v>6875</v>
      </c>
      <c r="F45" s="35">
        <v>12.696148359486449</v>
      </c>
      <c r="G45" s="35">
        <v>21.398002853067045</v>
      </c>
      <c r="H45" s="35">
        <v>38.458709496637454</v>
      </c>
      <c r="I45" s="35">
        <v>27.417932499999999</v>
      </c>
      <c r="J45" s="35">
        <v>33.095577746077026</v>
      </c>
      <c r="K45" s="35">
        <v>76.625229264316289</v>
      </c>
      <c r="L45" s="36">
        <v>974.32239657631953</v>
      </c>
    </row>
    <row r="46" spans="2:12" ht="15" customHeight="1" x14ac:dyDescent="0.25">
      <c r="B46" s="45">
        <f>B45</f>
        <v>13</v>
      </c>
      <c r="C46" s="46" t="str">
        <f>C45</f>
        <v>Bouches-du-Rhône</v>
      </c>
      <c r="D46" s="46" t="s">
        <v>7</v>
      </c>
      <c r="E46" s="34">
        <v>6875</v>
      </c>
      <c r="F46" s="35">
        <v>0</v>
      </c>
      <c r="G46" s="35">
        <v>14.978601997146932</v>
      </c>
      <c r="H46" s="35">
        <v>35.271912064397796</v>
      </c>
      <c r="I46" s="35">
        <v>21.081190700000001</v>
      </c>
      <c r="J46" s="35">
        <v>33.095577746077026</v>
      </c>
      <c r="K46" s="35">
        <v>71.469329529243936</v>
      </c>
      <c r="L46" s="36">
        <v>501.0189525168127</v>
      </c>
    </row>
    <row r="47" spans="2:12" ht="15" customHeight="1" x14ac:dyDescent="0.25">
      <c r="B47" s="45">
        <f>B46</f>
        <v>13</v>
      </c>
      <c r="C47" s="46" t="str">
        <f>C46</f>
        <v>Bouches-du-Rhône</v>
      </c>
      <c r="D47" s="46" t="s">
        <v>8</v>
      </c>
      <c r="E47" s="34">
        <v>6875</v>
      </c>
      <c r="F47" s="35">
        <v>0</v>
      </c>
      <c r="G47" s="35">
        <v>0</v>
      </c>
      <c r="H47" s="35">
        <v>3.1867973303444059</v>
      </c>
      <c r="I47" s="35">
        <v>12.186238599999999</v>
      </c>
      <c r="J47" s="35">
        <v>0</v>
      </c>
      <c r="K47" s="35">
        <v>14.26533523537803</v>
      </c>
      <c r="L47" s="36">
        <v>509.47625840635823</v>
      </c>
    </row>
    <row r="48" spans="2:12" ht="15" customHeight="1" x14ac:dyDescent="0.25">
      <c r="B48" s="45">
        <v>14</v>
      </c>
      <c r="C48" s="46" t="s">
        <v>43</v>
      </c>
      <c r="D48" s="46" t="s">
        <v>6</v>
      </c>
      <c r="E48" s="34">
        <v>1639</v>
      </c>
      <c r="F48" s="35">
        <v>18.341145302628895</v>
      </c>
      <c r="G48" s="35">
        <v>21.398002853067045</v>
      </c>
      <c r="H48" s="35">
        <v>32.068095577746078</v>
      </c>
      <c r="I48" s="35">
        <v>13.962554300000001</v>
      </c>
      <c r="J48" s="35">
        <v>25.473812920317911</v>
      </c>
      <c r="K48" s="35">
        <v>61.239046260444262</v>
      </c>
      <c r="L48" s="36">
        <v>127.57285510495211</v>
      </c>
    </row>
    <row r="49" spans="2:12" ht="15" customHeight="1" x14ac:dyDescent="0.25">
      <c r="B49" s="45">
        <f>B48</f>
        <v>14</v>
      </c>
      <c r="C49" s="46" t="str">
        <f>C48</f>
        <v>Calvados</v>
      </c>
      <c r="D49" s="46" t="s">
        <v>7</v>
      </c>
      <c r="E49" s="34">
        <v>1639</v>
      </c>
      <c r="F49" s="35">
        <v>0</v>
      </c>
      <c r="G49" s="35">
        <v>14.978601997146932</v>
      </c>
      <c r="H49" s="35">
        <v>28.785937028734459</v>
      </c>
      <c r="I49" s="35">
        <v>14.739167399999999</v>
      </c>
      <c r="J49" s="35">
        <v>21.398002853067045</v>
      </c>
      <c r="K49" s="35">
        <v>60.770328102710408</v>
      </c>
      <c r="L49" s="36">
        <v>111.57530059099246</v>
      </c>
    </row>
    <row r="50" spans="2:12" ht="15" customHeight="1" x14ac:dyDescent="0.25">
      <c r="B50" s="45">
        <f>B49</f>
        <v>14</v>
      </c>
      <c r="C50" s="46" t="str">
        <f>C49</f>
        <v>Calvados</v>
      </c>
      <c r="D50" s="46" t="s">
        <v>8</v>
      </c>
      <c r="E50" s="34">
        <v>1639</v>
      </c>
      <c r="F50" s="35">
        <v>0</v>
      </c>
      <c r="G50" s="35">
        <v>0</v>
      </c>
      <c r="H50" s="35">
        <v>3.2821585490116161</v>
      </c>
      <c r="I50" s="35">
        <v>4.8176617000000004</v>
      </c>
      <c r="J50" s="35">
        <v>0</v>
      </c>
      <c r="K50" s="35">
        <v>11.738332993682492</v>
      </c>
      <c r="L50" s="36">
        <v>43.305481964540448</v>
      </c>
    </row>
    <row r="51" spans="2:12" ht="15" customHeight="1" x14ac:dyDescent="0.25">
      <c r="B51" s="45">
        <v>15</v>
      </c>
      <c r="C51" s="46" t="s">
        <v>44</v>
      </c>
      <c r="D51" s="46" t="s">
        <v>6</v>
      </c>
      <c r="E51" s="34">
        <v>307</v>
      </c>
      <c r="F51" s="35">
        <v>4.5445282249847159</v>
      </c>
      <c r="G51" s="35">
        <v>13.470552272264113</v>
      </c>
      <c r="H51" s="35">
        <v>31.779635418789482</v>
      </c>
      <c r="I51" s="35">
        <v>18.416246900000001</v>
      </c>
      <c r="J51" s="35">
        <v>25.473812920317911</v>
      </c>
      <c r="K51" s="35">
        <v>70.491135113103738</v>
      </c>
      <c r="L51" s="36">
        <v>102.0990421846342</v>
      </c>
    </row>
    <row r="52" spans="2:12" ht="15" customHeight="1" x14ac:dyDescent="0.25">
      <c r="B52" s="45">
        <f>B51</f>
        <v>15</v>
      </c>
      <c r="C52" s="46" t="str">
        <f>C51</f>
        <v>Cantal</v>
      </c>
      <c r="D52" s="46" t="s">
        <v>7</v>
      </c>
      <c r="E52" s="34">
        <v>307</v>
      </c>
      <c r="F52" s="35">
        <v>4.5445282249847159</v>
      </c>
      <c r="G52" s="35">
        <v>13.470552272264113</v>
      </c>
      <c r="H52" s="35">
        <v>28.009975748930099</v>
      </c>
      <c r="I52" s="35">
        <v>16.8781213</v>
      </c>
      <c r="J52" s="35">
        <v>21.398002853067045</v>
      </c>
      <c r="K52" s="35">
        <v>66.435704096189113</v>
      </c>
      <c r="L52" s="36">
        <v>102.0990421846342</v>
      </c>
    </row>
    <row r="53" spans="2:12" ht="15" customHeight="1" x14ac:dyDescent="0.25">
      <c r="B53" s="45">
        <f>B52</f>
        <v>15</v>
      </c>
      <c r="C53" s="46" t="str">
        <f>C52</f>
        <v>Cantal</v>
      </c>
      <c r="D53" s="46" t="s">
        <v>8</v>
      </c>
      <c r="E53" s="34">
        <v>307</v>
      </c>
      <c r="F53" s="35">
        <v>0</v>
      </c>
      <c r="G53" s="35">
        <v>0</v>
      </c>
      <c r="H53" s="35">
        <v>3.7696596698593843</v>
      </c>
      <c r="I53" s="35">
        <v>5.8543162000000004</v>
      </c>
      <c r="J53" s="35">
        <v>0</v>
      </c>
      <c r="K53" s="35">
        <v>11.453026288974934</v>
      </c>
      <c r="L53" s="36">
        <v>30.629712655390257</v>
      </c>
    </row>
    <row r="54" spans="2:12" ht="15" customHeight="1" x14ac:dyDescent="0.25">
      <c r="B54" s="45">
        <v>16</v>
      </c>
      <c r="C54" s="46" t="s">
        <v>45</v>
      </c>
      <c r="D54" s="46" t="s">
        <v>6</v>
      </c>
      <c r="E54" s="34">
        <v>845</v>
      </c>
      <c r="F54" s="35">
        <v>12.696148359486449</v>
      </c>
      <c r="G54" s="35">
        <v>21.398002853067045</v>
      </c>
      <c r="H54" s="35">
        <v>36.473423476665985</v>
      </c>
      <c r="I54" s="35">
        <v>19.438036</v>
      </c>
      <c r="J54" s="35">
        <v>33.095577746077026</v>
      </c>
      <c r="K54" s="35">
        <v>71.32667617689016</v>
      </c>
      <c r="L54" s="36">
        <v>128.286121866721</v>
      </c>
    </row>
    <row r="55" spans="2:12" ht="15" customHeight="1" x14ac:dyDescent="0.25">
      <c r="B55" s="45">
        <f>B54</f>
        <v>16</v>
      </c>
      <c r="C55" s="46" t="str">
        <f>C54</f>
        <v>Charente</v>
      </c>
      <c r="D55" s="46" t="s">
        <v>7</v>
      </c>
      <c r="E55" s="34">
        <v>845</v>
      </c>
      <c r="F55" s="35">
        <v>8.8852659466068875</v>
      </c>
      <c r="G55" s="35">
        <v>17.83166904422254</v>
      </c>
      <c r="H55" s="35">
        <v>33.164070613409407</v>
      </c>
      <c r="I55" s="35">
        <v>18.995208999999999</v>
      </c>
      <c r="J55" s="35">
        <v>26.716934990829426</v>
      </c>
      <c r="K55" s="35">
        <v>69.492561646627266</v>
      </c>
      <c r="L55" s="36">
        <v>128.286121866721</v>
      </c>
    </row>
    <row r="56" spans="2:12" ht="15" customHeight="1" x14ac:dyDescent="0.25">
      <c r="B56" s="45">
        <f>B55</f>
        <v>16</v>
      </c>
      <c r="C56" s="46" t="str">
        <f>C55</f>
        <v>Charente</v>
      </c>
      <c r="D56" s="46" t="s">
        <v>8</v>
      </c>
      <c r="E56" s="34">
        <v>845</v>
      </c>
      <c r="F56" s="35">
        <v>0</v>
      </c>
      <c r="G56" s="35">
        <v>0</v>
      </c>
      <c r="H56" s="35">
        <v>3.3093527613613203</v>
      </c>
      <c r="I56" s="35">
        <v>5.6167090000000002</v>
      </c>
      <c r="J56" s="35">
        <v>0</v>
      </c>
      <c r="K56" s="35">
        <v>11.738332993682492</v>
      </c>
      <c r="L56" s="36">
        <v>38.271856531485632</v>
      </c>
    </row>
    <row r="57" spans="2:12" ht="15" customHeight="1" x14ac:dyDescent="0.25">
      <c r="B57" s="45">
        <v>17</v>
      </c>
      <c r="C57" s="46" t="s">
        <v>46</v>
      </c>
      <c r="D57" s="46" t="s">
        <v>6</v>
      </c>
      <c r="E57" s="34">
        <v>2176</v>
      </c>
      <c r="F57" s="35">
        <v>12.696148359486449</v>
      </c>
      <c r="G57" s="35">
        <v>21.398002853067045</v>
      </c>
      <c r="H57" s="35">
        <v>32.972114020786627</v>
      </c>
      <c r="I57" s="35">
        <v>16.721833700000001</v>
      </c>
      <c r="J57" s="35">
        <v>25.473812920317911</v>
      </c>
      <c r="K57" s="35">
        <v>67.862237619726912</v>
      </c>
      <c r="L57" s="36">
        <v>157.01039331567148</v>
      </c>
    </row>
    <row r="58" spans="2:12" ht="15" customHeight="1" x14ac:dyDescent="0.25">
      <c r="B58" s="45">
        <f>B57</f>
        <v>17</v>
      </c>
      <c r="C58" s="46" t="str">
        <f>C57</f>
        <v>Charente-Maritime</v>
      </c>
      <c r="D58" s="46" t="s">
        <v>7</v>
      </c>
      <c r="E58" s="34">
        <v>2176</v>
      </c>
      <c r="F58" s="35">
        <v>8.8852659466068875</v>
      </c>
      <c r="G58" s="35">
        <v>14.978601997146932</v>
      </c>
      <c r="H58" s="35">
        <v>29.172371713878132</v>
      </c>
      <c r="I58" s="35">
        <v>16.792571200000001</v>
      </c>
      <c r="J58" s="35">
        <v>21.398002853067045</v>
      </c>
      <c r="K58" s="35">
        <v>63.256572243733437</v>
      </c>
      <c r="L58" s="36">
        <v>157.01039331567148</v>
      </c>
    </row>
    <row r="59" spans="2:12" ht="15" customHeight="1" x14ac:dyDescent="0.25">
      <c r="B59" s="45">
        <f>B58</f>
        <v>17</v>
      </c>
      <c r="C59" s="46" t="str">
        <f>C58</f>
        <v>Charente-Maritime</v>
      </c>
      <c r="D59" s="46" t="s">
        <v>8</v>
      </c>
      <c r="E59" s="34">
        <v>2176</v>
      </c>
      <c r="F59" s="35">
        <v>0</v>
      </c>
      <c r="G59" s="35">
        <v>0</v>
      </c>
      <c r="H59" s="35">
        <v>3.7997423069084979</v>
      </c>
      <c r="I59" s="35">
        <v>5.0626249000000003</v>
      </c>
      <c r="J59" s="35">
        <v>0</v>
      </c>
      <c r="K59" s="35">
        <v>11.738332993682492</v>
      </c>
      <c r="L59" s="36">
        <v>30.629712655390257</v>
      </c>
    </row>
    <row r="60" spans="2:12" ht="15" customHeight="1" x14ac:dyDescent="0.25">
      <c r="B60" s="45">
        <v>18</v>
      </c>
      <c r="C60" s="46" t="s">
        <v>47</v>
      </c>
      <c r="D60" s="46" t="s">
        <v>6</v>
      </c>
      <c r="E60" s="34">
        <v>681</v>
      </c>
      <c r="F60" s="35">
        <v>12.696148359486449</v>
      </c>
      <c r="G60" s="35">
        <v>21.398002853067045</v>
      </c>
      <c r="H60" s="35">
        <v>36.550215814143058</v>
      </c>
      <c r="I60" s="35">
        <v>23.512656199999999</v>
      </c>
      <c r="J60" s="35">
        <v>25.473812920317911</v>
      </c>
      <c r="K60" s="35">
        <v>95.659262278377824</v>
      </c>
      <c r="L60" s="36">
        <v>157.01039331567148</v>
      </c>
    </row>
    <row r="61" spans="2:12" ht="15" customHeight="1" x14ac:dyDescent="0.25">
      <c r="B61" s="45">
        <f>B60</f>
        <v>18</v>
      </c>
      <c r="C61" s="46" t="str">
        <f>C60</f>
        <v>Cher</v>
      </c>
      <c r="D61" s="46" t="s">
        <v>7</v>
      </c>
      <c r="E61" s="34">
        <v>681</v>
      </c>
      <c r="F61" s="35">
        <v>8.8852659466068875</v>
      </c>
      <c r="G61" s="35">
        <v>14.978601997146932</v>
      </c>
      <c r="H61" s="35">
        <v>31.828440696963522</v>
      </c>
      <c r="I61" s="35">
        <v>22.0863853</v>
      </c>
      <c r="J61" s="35">
        <v>25.473812920317911</v>
      </c>
      <c r="K61" s="35">
        <v>78.744650499286735</v>
      </c>
      <c r="L61" s="36">
        <v>132.55553291216629</v>
      </c>
    </row>
    <row r="62" spans="2:12" ht="15" customHeight="1" x14ac:dyDescent="0.25">
      <c r="B62" s="45">
        <f>B61</f>
        <v>18</v>
      </c>
      <c r="C62" s="46" t="str">
        <f>C61</f>
        <v>Cher</v>
      </c>
      <c r="D62" s="46" t="s">
        <v>8</v>
      </c>
      <c r="E62" s="34">
        <v>681</v>
      </c>
      <c r="F62" s="35">
        <v>0</v>
      </c>
      <c r="G62" s="35">
        <v>0</v>
      </c>
      <c r="H62" s="35">
        <v>4.721775117179539</v>
      </c>
      <c r="I62" s="35">
        <v>6.5264058</v>
      </c>
      <c r="J62" s="35">
        <v>0</v>
      </c>
      <c r="K62" s="35">
        <v>15.895659262278377</v>
      </c>
      <c r="L62" s="36">
        <v>38.271856531485632</v>
      </c>
    </row>
    <row r="63" spans="2:12" ht="15" customHeight="1" x14ac:dyDescent="0.25">
      <c r="B63" s="45">
        <v>19</v>
      </c>
      <c r="C63" s="46" t="s">
        <v>48</v>
      </c>
      <c r="D63" s="46" t="s">
        <v>6</v>
      </c>
      <c r="E63" s="34">
        <v>719</v>
      </c>
      <c r="F63" s="35">
        <v>12.696148359486449</v>
      </c>
      <c r="G63" s="35">
        <v>21.398002853067045</v>
      </c>
      <c r="H63" s="35">
        <v>35.527260444263291</v>
      </c>
      <c r="I63" s="35">
        <v>22.559011300000002</v>
      </c>
      <c r="J63" s="35">
        <v>25.473812920317911</v>
      </c>
      <c r="K63" s="35">
        <v>76.44181781128998</v>
      </c>
      <c r="L63" s="36">
        <v>419.50275117179535</v>
      </c>
    </row>
    <row r="64" spans="2:12" ht="15" customHeight="1" x14ac:dyDescent="0.25">
      <c r="B64" s="45">
        <f>B63</f>
        <v>19</v>
      </c>
      <c r="C64" s="46" t="str">
        <f>C63</f>
        <v>Corrèze</v>
      </c>
      <c r="D64" s="46" t="s">
        <v>7</v>
      </c>
      <c r="E64" s="34">
        <v>719</v>
      </c>
      <c r="F64" s="35">
        <v>8.8852659466068875</v>
      </c>
      <c r="G64" s="35">
        <v>14.978601997146932</v>
      </c>
      <c r="H64" s="35">
        <v>31.849139494599552</v>
      </c>
      <c r="I64" s="35">
        <v>23.5779742</v>
      </c>
      <c r="J64" s="35">
        <v>25.473812920317911</v>
      </c>
      <c r="K64" s="35">
        <v>74.95414713674343</v>
      </c>
      <c r="L64" s="36">
        <v>419.50275117179535</v>
      </c>
    </row>
    <row r="65" spans="2:12" ht="15" customHeight="1" x14ac:dyDescent="0.25">
      <c r="B65" s="45">
        <f>B64</f>
        <v>19</v>
      </c>
      <c r="C65" s="46" t="str">
        <f>C64</f>
        <v>Corrèze</v>
      </c>
      <c r="D65" s="46" t="s">
        <v>8</v>
      </c>
      <c r="E65" s="34">
        <v>719</v>
      </c>
      <c r="F65" s="35">
        <v>0</v>
      </c>
      <c r="G65" s="35">
        <v>0</v>
      </c>
      <c r="H65" s="35">
        <v>3.6781209496637457</v>
      </c>
      <c r="I65" s="35">
        <v>4.5854868</v>
      </c>
      <c r="J65" s="35">
        <v>0</v>
      </c>
      <c r="K65" s="35">
        <v>11.453026288974934</v>
      </c>
      <c r="L65" s="36">
        <v>30.629712655390257</v>
      </c>
    </row>
    <row r="66" spans="2:12" ht="15" customHeight="1" x14ac:dyDescent="0.25">
      <c r="B66" s="45">
        <v>20</v>
      </c>
      <c r="C66" s="46" t="s">
        <v>49</v>
      </c>
      <c r="D66" s="46" t="s">
        <v>6</v>
      </c>
      <c r="E66" s="34">
        <v>838</v>
      </c>
      <c r="F66" s="35">
        <v>9.9857346647646228</v>
      </c>
      <c r="G66" s="35">
        <v>21.398002853067045</v>
      </c>
      <c r="H66" s="35">
        <v>46.569656205420827</v>
      </c>
      <c r="I66" s="35">
        <v>26.667003399999999</v>
      </c>
      <c r="J66" s="35">
        <v>37.079682086814756</v>
      </c>
      <c r="K66" s="35">
        <v>115.5288363562258</v>
      </c>
      <c r="L66" s="36">
        <v>139.49459955166088</v>
      </c>
    </row>
    <row r="67" spans="2:12" ht="15" customHeight="1" x14ac:dyDescent="0.25">
      <c r="B67" s="45">
        <f>B66</f>
        <v>20</v>
      </c>
      <c r="C67" s="46" t="str">
        <f>C66</f>
        <v>Corse</v>
      </c>
      <c r="D67" s="46" t="s">
        <v>7</v>
      </c>
      <c r="E67" s="34">
        <v>838</v>
      </c>
      <c r="F67" s="35">
        <v>8.8852659466068875</v>
      </c>
      <c r="G67" s="35">
        <v>17.83166904422254</v>
      </c>
      <c r="H67" s="35">
        <v>43.384687894844099</v>
      </c>
      <c r="I67" s="35">
        <v>25.993138900000002</v>
      </c>
      <c r="J67" s="35">
        <v>34.236804564907274</v>
      </c>
      <c r="K67" s="35">
        <v>106.62319135928266</v>
      </c>
      <c r="L67" s="36">
        <v>139.49459955166088</v>
      </c>
    </row>
    <row r="68" spans="2:12" ht="15" customHeight="1" x14ac:dyDescent="0.25">
      <c r="B68" s="45">
        <f>B67</f>
        <v>20</v>
      </c>
      <c r="C68" s="46" t="str">
        <f>C67</f>
        <v>Corse</v>
      </c>
      <c r="D68" s="46" t="s">
        <v>8</v>
      </c>
      <c r="E68" s="34">
        <v>838</v>
      </c>
      <c r="F68" s="35">
        <v>0</v>
      </c>
      <c r="G68" s="35">
        <v>0</v>
      </c>
      <c r="H68" s="35">
        <v>3.1849683105767266</v>
      </c>
      <c r="I68" s="35">
        <v>6.7501588999999997</v>
      </c>
      <c r="J68" s="35">
        <v>0</v>
      </c>
      <c r="K68" s="35">
        <v>18.534746280823313</v>
      </c>
      <c r="L68" s="36">
        <v>38.271856531485632</v>
      </c>
    </row>
    <row r="69" spans="2:12" ht="15" customHeight="1" x14ac:dyDescent="0.25">
      <c r="B69" s="45">
        <v>21</v>
      </c>
      <c r="C69" s="46" t="s">
        <v>50</v>
      </c>
      <c r="D69" s="46" t="s">
        <v>6</v>
      </c>
      <c r="E69" s="34">
        <v>1312</v>
      </c>
      <c r="F69" s="35">
        <v>21.398002853067045</v>
      </c>
      <c r="G69" s="35">
        <v>21.398002853067045</v>
      </c>
      <c r="H69" s="35">
        <v>32.94337945791726</v>
      </c>
      <c r="I69" s="35">
        <v>16.548517499999999</v>
      </c>
      <c r="J69" s="35">
        <v>25.473812920317911</v>
      </c>
      <c r="K69" s="35">
        <v>62.665579783982061</v>
      </c>
      <c r="L69" s="36">
        <v>348.99123700835537</v>
      </c>
    </row>
    <row r="70" spans="2:12" ht="15" customHeight="1" x14ac:dyDescent="0.25">
      <c r="B70" s="45">
        <f>B69</f>
        <v>21</v>
      </c>
      <c r="C70" s="46" t="str">
        <f>C69</f>
        <v>Côte-d'Or</v>
      </c>
      <c r="D70" s="46" t="s">
        <v>7</v>
      </c>
      <c r="E70" s="34">
        <v>1312</v>
      </c>
      <c r="F70" s="35">
        <v>14.978601997146932</v>
      </c>
      <c r="G70" s="35">
        <v>17.83166904422254</v>
      </c>
      <c r="H70" s="35">
        <v>30.346937843896473</v>
      </c>
      <c r="I70" s="35">
        <v>16.878808899999999</v>
      </c>
      <c r="J70" s="35">
        <v>25.473812920317911</v>
      </c>
      <c r="K70" s="35">
        <v>60.321988995312822</v>
      </c>
      <c r="L70" s="36">
        <v>348.99123700835537</v>
      </c>
    </row>
    <row r="71" spans="2:12" ht="15" customHeight="1" x14ac:dyDescent="0.25">
      <c r="B71" s="45">
        <f>B70</f>
        <v>21</v>
      </c>
      <c r="C71" s="46" t="str">
        <f>C70</f>
        <v>Côte-d'Or</v>
      </c>
      <c r="D71" s="46" t="s">
        <v>8</v>
      </c>
      <c r="E71" s="34">
        <v>1312</v>
      </c>
      <c r="F71" s="35">
        <v>0</v>
      </c>
      <c r="G71" s="35">
        <v>0</v>
      </c>
      <c r="H71" s="35">
        <v>2.596441715916038</v>
      </c>
      <c r="I71" s="35">
        <v>4.3793245000000001</v>
      </c>
      <c r="J71" s="35">
        <v>0</v>
      </c>
      <c r="K71" s="35">
        <v>11.453026288974934</v>
      </c>
      <c r="L71" s="36">
        <v>30.629712655390257</v>
      </c>
    </row>
    <row r="72" spans="2:12" ht="15" customHeight="1" x14ac:dyDescent="0.25">
      <c r="B72" s="45">
        <v>22</v>
      </c>
      <c r="C72" s="46" t="s">
        <v>51</v>
      </c>
      <c r="D72" s="46" t="s">
        <v>6</v>
      </c>
      <c r="E72" s="34">
        <v>1653</v>
      </c>
      <c r="F72" s="35">
        <v>4.8909720807010393</v>
      </c>
      <c r="G72" s="35">
        <v>21.398002853067045</v>
      </c>
      <c r="H72" s="35">
        <v>33.770761667006319</v>
      </c>
      <c r="I72" s="35">
        <v>16.4083638</v>
      </c>
      <c r="J72" s="35">
        <v>25.473812920317911</v>
      </c>
      <c r="K72" s="35">
        <v>64.907275320970044</v>
      </c>
      <c r="L72" s="36">
        <v>136.3460362747096</v>
      </c>
    </row>
    <row r="73" spans="2:12" ht="15" customHeight="1" x14ac:dyDescent="0.25">
      <c r="B73" s="45">
        <f>B72</f>
        <v>22</v>
      </c>
      <c r="C73" s="46" t="str">
        <f>C72</f>
        <v>Côtes-d'Armor</v>
      </c>
      <c r="D73" s="46" t="s">
        <v>7</v>
      </c>
      <c r="E73" s="34">
        <v>1653</v>
      </c>
      <c r="F73" s="35">
        <v>3.4236804564907271</v>
      </c>
      <c r="G73" s="35">
        <v>17.83166904422254</v>
      </c>
      <c r="H73" s="35">
        <v>29.912038414509883</v>
      </c>
      <c r="I73" s="35">
        <v>15.948734200000001</v>
      </c>
      <c r="J73" s="35">
        <v>25.473812920317911</v>
      </c>
      <c r="K73" s="35">
        <v>62.156103525575702</v>
      </c>
      <c r="L73" s="36">
        <v>136.3460362747096</v>
      </c>
    </row>
    <row r="74" spans="2:12" ht="15" customHeight="1" x14ac:dyDescent="0.25">
      <c r="B74" s="45">
        <f>B73</f>
        <v>22</v>
      </c>
      <c r="C74" s="46" t="str">
        <f>C73</f>
        <v>Côtes-d'Armor</v>
      </c>
      <c r="D74" s="46" t="s">
        <v>8</v>
      </c>
      <c r="E74" s="34">
        <v>1653</v>
      </c>
      <c r="F74" s="35">
        <v>0</v>
      </c>
      <c r="G74" s="35">
        <v>0</v>
      </c>
      <c r="H74" s="35">
        <v>3.8587232524964334</v>
      </c>
      <c r="I74" s="35">
        <v>5.4809400000000004</v>
      </c>
      <c r="J74" s="35">
        <v>0</v>
      </c>
      <c r="K74" s="35">
        <v>11.738332993682492</v>
      </c>
      <c r="L74" s="36">
        <v>30.629712655390257</v>
      </c>
    </row>
    <row r="75" spans="2:12" ht="15" customHeight="1" x14ac:dyDescent="0.25">
      <c r="B75" s="45">
        <v>23</v>
      </c>
      <c r="C75" s="46" t="s">
        <v>52</v>
      </c>
      <c r="D75" s="46" t="s">
        <v>6</v>
      </c>
      <c r="E75" s="34">
        <v>240</v>
      </c>
      <c r="F75" s="35">
        <v>21.398002853067045</v>
      </c>
      <c r="G75" s="35">
        <v>21.398002853067045</v>
      </c>
      <c r="H75" s="35">
        <v>43.064966680252695</v>
      </c>
      <c r="I75" s="35">
        <v>25.467271199999999</v>
      </c>
      <c r="J75" s="35">
        <v>34.155288363562256</v>
      </c>
      <c r="K75" s="35">
        <v>102.0990421846342</v>
      </c>
      <c r="L75" s="36">
        <v>127.57285510495211</v>
      </c>
    </row>
    <row r="76" spans="2:12" ht="15" customHeight="1" x14ac:dyDescent="0.25">
      <c r="B76" s="45">
        <f>B75</f>
        <v>23</v>
      </c>
      <c r="C76" s="46" t="str">
        <f>C75</f>
        <v>Creuse</v>
      </c>
      <c r="D76" s="46" t="s">
        <v>7</v>
      </c>
      <c r="E76" s="34">
        <v>240</v>
      </c>
      <c r="F76" s="35">
        <v>14.978601997146932</v>
      </c>
      <c r="G76" s="35">
        <v>17.83166904422254</v>
      </c>
      <c r="H76" s="35">
        <v>39.612500815162008</v>
      </c>
      <c r="I76" s="35">
        <v>23.6296432</v>
      </c>
      <c r="J76" s="35">
        <v>27.389443651925816</v>
      </c>
      <c r="K76" s="35">
        <v>95.353576523334013</v>
      </c>
      <c r="L76" s="36">
        <v>127.57285510495211</v>
      </c>
    </row>
    <row r="77" spans="2:12" ht="15" customHeight="1" x14ac:dyDescent="0.25">
      <c r="B77" s="45">
        <f>B76</f>
        <v>23</v>
      </c>
      <c r="C77" s="46" t="str">
        <f>C76</f>
        <v>Creuse</v>
      </c>
      <c r="D77" s="46" t="s">
        <v>8</v>
      </c>
      <c r="E77" s="34">
        <v>240</v>
      </c>
      <c r="F77" s="35">
        <v>0</v>
      </c>
      <c r="G77" s="35">
        <v>0</v>
      </c>
      <c r="H77" s="35">
        <v>3.4524658650906868</v>
      </c>
      <c r="I77" s="35">
        <v>7.2877064999999996</v>
      </c>
      <c r="J77" s="35">
        <v>0</v>
      </c>
      <c r="K77" s="35">
        <v>23.90462604442633</v>
      </c>
      <c r="L77" s="36">
        <v>38.271856531485632</v>
      </c>
    </row>
    <row r="78" spans="2:12" ht="15" customHeight="1" x14ac:dyDescent="0.25">
      <c r="B78" s="45">
        <v>24</v>
      </c>
      <c r="C78" s="46" t="s">
        <v>53</v>
      </c>
      <c r="D78" s="46" t="s">
        <v>6</v>
      </c>
      <c r="E78" s="34">
        <v>953</v>
      </c>
      <c r="F78" s="35">
        <v>18.341145302628895</v>
      </c>
      <c r="G78" s="35">
        <v>21.398002853067045</v>
      </c>
      <c r="H78" s="35">
        <v>36.597994497656408</v>
      </c>
      <c r="I78" s="35">
        <v>20.181196799999999</v>
      </c>
      <c r="J78" s="35">
        <v>25.473812920317911</v>
      </c>
      <c r="K78" s="35">
        <v>83.961687385367838</v>
      </c>
      <c r="L78" s="36">
        <v>127.57285510495211</v>
      </c>
    </row>
    <row r="79" spans="2:12" ht="15" customHeight="1" x14ac:dyDescent="0.25">
      <c r="B79" s="45">
        <f>B78</f>
        <v>24</v>
      </c>
      <c r="C79" s="46" t="str">
        <f>C78</f>
        <v>Dordogne</v>
      </c>
      <c r="D79" s="46" t="s">
        <v>7</v>
      </c>
      <c r="E79" s="34">
        <v>953</v>
      </c>
      <c r="F79" s="35">
        <v>14.978601997146932</v>
      </c>
      <c r="G79" s="35">
        <v>14.978601997146932</v>
      </c>
      <c r="H79" s="35">
        <v>33.547937028734459</v>
      </c>
      <c r="I79" s="35">
        <v>20.083398800000001</v>
      </c>
      <c r="J79" s="35">
        <v>25.473812920317911</v>
      </c>
      <c r="K79" s="35">
        <v>75.759119625025463</v>
      </c>
      <c r="L79" s="36">
        <v>117.8928061952313</v>
      </c>
    </row>
    <row r="80" spans="2:12" ht="15" customHeight="1" x14ac:dyDescent="0.25">
      <c r="B80" s="45">
        <f>B79</f>
        <v>24</v>
      </c>
      <c r="C80" s="46" t="str">
        <f>C79</f>
        <v>Dordogne</v>
      </c>
      <c r="D80" s="46" t="s">
        <v>8</v>
      </c>
      <c r="E80" s="34">
        <v>953</v>
      </c>
      <c r="F80" s="35">
        <v>0</v>
      </c>
      <c r="G80" s="35">
        <v>0</v>
      </c>
      <c r="H80" s="35">
        <v>3.0500573670266964</v>
      </c>
      <c r="I80" s="35">
        <v>5.2980257000000002</v>
      </c>
      <c r="J80" s="35">
        <v>0</v>
      </c>
      <c r="K80" s="35">
        <v>11.453026288974934</v>
      </c>
      <c r="L80" s="36">
        <v>38.271856531485632</v>
      </c>
    </row>
    <row r="81" spans="2:12" ht="15" customHeight="1" x14ac:dyDescent="0.25">
      <c r="B81" s="45">
        <v>25</v>
      </c>
      <c r="C81" s="46" t="s">
        <v>54</v>
      </c>
      <c r="D81" s="46" t="s">
        <v>6</v>
      </c>
      <c r="E81" s="34">
        <v>2207</v>
      </c>
      <c r="F81" s="35">
        <v>12.696148359486449</v>
      </c>
      <c r="G81" s="35">
        <v>21.398002853067045</v>
      </c>
      <c r="H81" s="35">
        <v>36.586295801915625</v>
      </c>
      <c r="I81" s="35">
        <v>19.9963722</v>
      </c>
      <c r="J81" s="35">
        <v>25.473812920317911</v>
      </c>
      <c r="K81" s="35">
        <v>76.217648257591193</v>
      </c>
      <c r="L81" s="36">
        <v>201.39596494803342</v>
      </c>
    </row>
    <row r="82" spans="2:12" ht="15" customHeight="1" x14ac:dyDescent="0.25">
      <c r="B82" s="45">
        <f>B81</f>
        <v>25</v>
      </c>
      <c r="C82" s="46" t="str">
        <f>C81</f>
        <v>Doubs</v>
      </c>
      <c r="D82" s="46" t="s">
        <v>7</v>
      </c>
      <c r="E82" s="34">
        <v>2207</v>
      </c>
      <c r="F82" s="35">
        <v>8.8852659466068875</v>
      </c>
      <c r="G82" s="35">
        <v>17.83166904422254</v>
      </c>
      <c r="H82" s="35">
        <v>32.49816782147952</v>
      </c>
      <c r="I82" s="35">
        <v>19.356369999999998</v>
      </c>
      <c r="J82" s="35">
        <v>25.473812920317911</v>
      </c>
      <c r="K82" s="35">
        <v>71.469329529243936</v>
      </c>
      <c r="L82" s="36">
        <v>201.39596494803342</v>
      </c>
    </row>
    <row r="83" spans="2:12" ht="15" customHeight="1" x14ac:dyDescent="0.25">
      <c r="B83" s="45">
        <f>B82</f>
        <v>25</v>
      </c>
      <c r="C83" s="46" t="str">
        <f>C82</f>
        <v>Doubs</v>
      </c>
      <c r="D83" s="46" t="s">
        <v>8</v>
      </c>
      <c r="E83" s="34">
        <v>2207</v>
      </c>
      <c r="F83" s="35">
        <v>0</v>
      </c>
      <c r="G83" s="35">
        <v>0</v>
      </c>
      <c r="H83" s="35">
        <v>4.088127980436111</v>
      </c>
      <c r="I83" s="35">
        <v>5.9965139000000001</v>
      </c>
      <c r="J83" s="35">
        <v>0</v>
      </c>
      <c r="K83" s="35">
        <v>11.738332993682492</v>
      </c>
      <c r="L83" s="36">
        <v>38.271856531485632</v>
      </c>
    </row>
    <row r="84" spans="2:12" ht="15" customHeight="1" x14ac:dyDescent="0.25">
      <c r="B84" s="45">
        <v>26</v>
      </c>
      <c r="C84" s="46" t="s">
        <v>55</v>
      </c>
      <c r="D84" s="46" t="s">
        <v>6</v>
      </c>
      <c r="E84" s="34">
        <v>2027</v>
      </c>
      <c r="F84" s="35">
        <v>15.691868758915835</v>
      </c>
      <c r="G84" s="35">
        <v>21.398002853067045</v>
      </c>
      <c r="H84" s="35">
        <v>38.230133278989193</v>
      </c>
      <c r="I84" s="35">
        <v>28.4132693</v>
      </c>
      <c r="J84" s="35">
        <v>29.284695333197469</v>
      </c>
      <c r="K84" s="35">
        <v>90.065212961076014</v>
      </c>
      <c r="L84" s="36">
        <v>843.8964744242918</v>
      </c>
    </row>
    <row r="85" spans="2:12" ht="15" customHeight="1" x14ac:dyDescent="0.25">
      <c r="B85" s="45">
        <f>B84</f>
        <v>26</v>
      </c>
      <c r="C85" s="46" t="str">
        <f>C84</f>
        <v>Drôme</v>
      </c>
      <c r="D85" s="46" t="s">
        <v>7</v>
      </c>
      <c r="E85" s="34">
        <v>2027</v>
      </c>
      <c r="F85" s="35">
        <v>0</v>
      </c>
      <c r="G85" s="35">
        <v>14.978601997146932</v>
      </c>
      <c r="H85" s="35">
        <v>34.304914000407585</v>
      </c>
      <c r="I85" s="35">
        <v>23.823559599999999</v>
      </c>
      <c r="J85" s="35">
        <v>25.473812920317911</v>
      </c>
      <c r="K85" s="35">
        <v>74.95414713674343</v>
      </c>
      <c r="L85" s="36">
        <v>487.26309353984101</v>
      </c>
    </row>
    <row r="86" spans="2:12" ht="15" customHeight="1" x14ac:dyDescent="0.25">
      <c r="B86" s="45">
        <f>B85</f>
        <v>26</v>
      </c>
      <c r="C86" s="46" t="str">
        <f>C85</f>
        <v>Drôme</v>
      </c>
      <c r="D86" s="46" t="s">
        <v>8</v>
      </c>
      <c r="E86" s="34">
        <v>2027</v>
      </c>
      <c r="F86" s="35">
        <v>0</v>
      </c>
      <c r="G86" s="35">
        <v>0</v>
      </c>
      <c r="H86" s="35">
        <v>3.925219278581618</v>
      </c>
      <c r="I86" s="35">
        <v>10.4231889</v>
      </c>
      <c r="J86" s="35">
        <v>0</v>
      </c>
      <c r="K86" s="35">
        <v>15.284287752190748</v>
      </c>
      <c r="L86" s="36">
        <v>356.63338088445079</v>
      </c>
    </row>
    <row r="87" spans="2:12" ht="15" customHeight="1" x14ac:dyDescent="0.25">
      <c r="B87" s="45">
        <v>27</v>
      </c>
      <c r="C87" s="46" t="s">
        <v>56</v>
      </c>
      <c r="D87" s="46" t="s">
        <v>6</v>
      </c>
      <c r="E87" s="34">
        <v>1311</v>
      </c>
      <c r="F87" s="35">
        <v>18.901569186875893</v>
      </c>
      <c r="G87" s="35">
        <v>21.398002853067045</v>
      </c>
      <c r="H87" s="35">
        <v>32.631701752598325</v>
      </c>
      <c r="I87" s="35">
        <v>15.685257</v>
      </c>
      <c r="J87" s="35">
        <v>25.473812920317911</v>
      </c>
      <c r="K87" s="35">
        <v>62.635011208477678</v>
      </c>
      <c r="L87" s="36">
        <v>127.57285510495211</v>
      </c>
    </row>
    <row r="88" spans="2:12" ht="15" customHeight="1" x14ac:dyDescent="0.25">
      <c r="B88" s="45">
        <f>B87</f>
        <v>27</v>
      </c>
      <c r="C88" s="46" t="str">
        <f>C87</f>
        <v>Eure</v>
      </c>
      <c r="D88" s="46" t="s">
        <v>7</v>
      </c>
      <c r="E88" s="34">
        <v>1311</v>
      </c>
      <c r="F88" s="35">
        <v>14.978601997146932</v>
      </c>
      <c r="G88" s="35">
        <v>14.978601997146932</v>
      </c>
      <c r="H88" s="35">
        <v>27.476276136132054</v>
      </c>
      <c r="I88" s="35">
        <v>14.382946499999999</v>
      </c>
      <c r="J88" s="35">
        <v>25.433054819645402</v>
      </c>
      <c r="K88" s="35">
        <v>55.736702669655593</v>
      </c>
      <c r="L88" s="36">
        <v>127.57285510495211</v>
      </c>
    </row>
    <row r="89" spans="2:12" ht="15" customHeight="1" x14ac:dyDescent="0.25">
      <c r="B89" s="45">
        <f>B88</f>
        <v>27</v>
      </c>
      <c r="C89" s="46" t="str">
        <f>C88</f>
        <v>Eure</v>
      </c>
      <c r="D89" s="46" t="s">
        <v>8</v>
      </c>
      <c r="E89" s="34">
        <v>1311</v>
      </c>
      <c r="F89" s="35">
        <v>0</v>
      </c>
      <c r="G89" s="35">
        <v>0</v>
      </c>
      <c r="H89" s="35">
        <v>5.1554256164662728</v>
      </c>
      <c r="I89" s="35">
        <v>6.1389744000000004</v>
      </c>
      <c r="J89" s="35">
        <v>6.4194008559201139</v>
      </c>
      <c r="K89" s="35">
        <v>14.102302832687997</v>
      </c>
      <c r="L89" s="36">
        <v>38.271856531485632</v>
      </c>
    </row>
    <row r="90" spans="2:12" ht="15" customHeight="1" x14ac:dyDescent="0.25">
      <c r="B90" s="45">
        <v>28</v>
      </c>
      <c r="C90" s="46" t="s">
        <v>57</v>
      </c>
      <c r="D90" s="46" t="s">
        <v>6</v>
      </c>
      <c r="E90" s="34">
        <v>1070</v>
      </c>
      <c r="F90" s="35">
        <v>12.696148359486449</v>
      </c>
      <c r="G90" s="35">
        <v>21.398002853067045</v>
      </c>
      <c r="H90" s="35">
        <v>35.353224169553698</v>
      </c>
      <c r="I90" s="35">
        <v>20.9251416</v>
      </c>
      <c r="J90" s="35">
        <v>25.473812920317911</v>
      </c>
      <c r="K90" s="35">
        <v>88.10882412879559</v>
      </c>
      <c r="L90" s="36">
        <v>160.66843285102914</v>
      </c>
    </row>
    <row r="91" spans="2:12" ht="15" customHeight="1" x14ac:dyDescent="0.25">
      <c r="B91" s="45">
        <f>B90</f>
        <v>28</v>
      </c>
      <c r="C91" s="46" t="str">
        <f>C90</f>
        <v>Eure-et-Loir</v>
      </c>
      <c r="D91" s="46" t="s">
        <v>7</v>
      </c>
      <c r="E91" s="34">
        <v>1070</v>
      </c>
      <c r="F91" s="35">
        <v>8.8852659466068875</v>
      </c>
      <c r="G91" s="35">
        <v>17.83166904422254</v>
      </c>
      <c r="H91" s="35">
        <v>31.216181679233745</v>
      </c>
      <c r="I91" s="35">
        <v>19.309238400000002</v>
      </c>
      <c r="J91" s="35">
        <v>25.473812920317911</v>
      </c>
      <c r="K91" s="35">
        <v>72.243733442021608</v>
      </c>
      <c r="L91" s="36">
        <v>160.66843285102914</v>
      </c>
    </row>
    <row r="92" spans="2:12" ht="15" customHeight="1" x14ac:dyDescent="0.25">
      <c r="B92" s="45">
        <f>B91</f>
        <v>28</v>
      </c>
      <c r="C92" s="46" t="str">
        <f>C91</f>
        <v>Eure-et-Loir</v>
      </c>
      <c r="D92" s="46" t="s">
        <v>8</v>
      </c>
      <c r="E92" s="34">
        <v>1070</v>
      </c>
      <c r="F92" s="35">
        <v>0</v>
      </c>
      <c r="G92" s="35">
        <v>0</v>
      </c>
      <c r="H92" s="35">
        <v>4.137042490319951</v>
      </c>
      <c r="I92" s="35">
        <v>6.3753181000000003</v>
      </c>
      <c r="J92" s="35">
        <v>0</v>
      </c>
      <c r="K92" s="35">
        <v>12.777664560831465</v>
      </c>
      <c r="L92" s="36">
        <v>38.271856531485632</v>
      </c>
    </row>
    <row r="93" spans="2:12" ht="15" customHeight="1" x14ac:dyDescent="0.25">
      <c r="B93" s="45">
        <v>29</v>
      </c>
      <c r="C93" s="46" t="s">
        <v>58</v>
      </c>
      <c r="D93" s="46" t="s">
        <v>6</v>
      </c>
      <c r="E93" s="34">
        <v>3097</v>
      </c>
      <c r="F93" s="35">
        <v>12.696148359486449</v>
      </c>
      <c r="G93" s="35">
        <v>21.398002853067045</v>
      </c>
      <c r="H93" s="35">
        <v>33.760038720195638</v>
      </c>
      <c r="I93" s="35">
        <v>17.643792399999999</v>
      </c>
      <c r="J93" s="35">
        <v>25.473812920317911</v>
      </c>
      <c r="K93" s="35">
        <v>67.658447116364385</v>
      </c>
      <c r="L93" s="36">
        <v>180.45649072753207</v>
      </c>
    </row>
    <row r="94" spans="2:12" ht="15" customHeight="1" x14ac:dyDescent="0.25">
      <c r="B94" s="45">
        <f>B93</f>
        <v>29</v>
      </c>
      <c r="C94" s="46" t="str">
        <f>C93</f>
        <v>Finistère</v>
      </c>
      <c r="D94" s="46" t="s">
        <v>7</v>
      </c>
      <c r="E94" s="34">
        <v>3097</v>
      </c>
      <c r="F94" s="35">
        <v>8.8852659466068875</v>
      </c>
      <c r="G94" s="35">
        <v>17.83166904422254</v>
      </c>
      <c r="H94" s="35">
        <v>30.40695455471775</v>
      </c>
      <c r="I94" s="35">
        <v>16.395198600000001</v>
      </c>
      <c r="J94" s="35">
        <v>25.473812920317911</v>
      </c>
      <c r="K94" s="35">
        <v>62.156103525575702</v>
      </c>
      <c r="L94" s="36">
        <v>180.45649072753207</v>
      </c>
    </row>
    <row r="95" spans="2:12" ht="15" customHeight="1" x14ac:dyDescent="0.25">
      <c r="B95" s="45">
        <f>B94</f>
        <v>29</v>
      </c>
      <c r="C95" s="46" t="str">
        <f>C94</f>
        <v>Finistère</v>
      </c>
      <c r="D95" s="46" t="s">
        <v>8</v>
      </c>
      <c r="E95" s="34">
        <v>3097</v>
      </c>
      <c r="F95" s="35">
        <v>0</v>
      </c>
      <c r="G95" s="35">
        <v>0</v>
      </c>
      <c r="H95" s="35">
        <v>3.3530841654778887</v>
      </c>
      <c r="I95" s="35">
        <v>5.7142482000000001</v>
      </c>
      <c r="J95" s="35">
        <v>0</v>
      </c>
      <c r="K95" s="35">
        <v>11.738332993682492</v>
      </c>
      <c r="L95" s="36">
        <v>42.653352353780313</v>
      </c>
    </row>
    <row r="96" spans="2:12" ht="15" customHeight="1" x14ac:dyDescent="0.25">
      <c r="B96" s="45">
        <v>30</v>
      </c>
      <c r="C96" s="46" t="s">
        <v>59</v>
      </c>
      <c r="D96" s="46" t="s">
        <v>6</v>
      </c>
      <c r="E96" s="34">
        <v>3392</v>
      </c>
      <c r="F96" s="35">
        <v>12.696148359486449</v>
      </c>
      <c r="G96" s="35">
        <v>21.398002853067045</v>
      </c>
      <c r="H96" s="35">
        <v>35.905615651110651</v>
      </c>
      <c r="I96" s="35">
        <v>19.296611299999999</v>
      </c>
      <c r="J96" s="35">
        <v>31.098430813124107</v>
      </c>
      <c r="K96" s="35">
        <v>75.759119625025463</v>
      </c>
      <c r="L96" s="36">
        <v>474.12879559812512</v>
      </c>
    </row>
    <row r="97" spans="2:12" ht="15" customHeight="1" x14ac:dyDescent="0.25">
      <c r="B97" s="45">
        <f>B96</f>
        <v>30</v>
      </c>
      <c r="C97" s="46" t="str">
        <f>C96</f>
        <v>Gard</v>
      </c>
      <c r="D97" s="46" t="s">
        <v>7</v>
      </c>
      <c r="E97" s="34">
        <v>3392</v>
      </c>
      <c r="F97" s="35">
        <v>8.8852659466068875</v>
      </c>
      <c r="G97" s="35">
        <v>14.978601997146932</v>
      </c>
      <c r="H97" s="35">
        <v>32.187724679029955</v>
      </c>
      <c r="I97" s="35">
        <v>19.5998792</v>
      </c>
      <c r="J97" s="35">
        <v>25.473812920317911</v>
      </c>
      <c r="K97" s="35">
        <v>70.409618911758699</v>
      </c>
      <c r="L97" s="36">
        <v>474.12879559812512</v>
      </c>
    </row>
    <row r="98" spans="2:12" ht="15" customHeight="1" x14ac:dyDescent="0.25">
      <c r="B98" s="45">
        <f>B97</f>
        <v>30</v>
      </c>
      <c r="C98" s="46" t="str">
        <f>C97</f>
        <v>Gard</v>
      </c>
      <c r="D98" s="46" t="s">
        <v>8</v>
      </c>
      <c r="E98" s="34">
        <v>3392</v>
      </c>
      <c r="F98" s="35">
        <v>0</v>
      </c>
      <c r="G98" s="35">
        <v>0</v>
      </c>
      <c r="H98" s="35">
        <v>3.717890972080701</v>
      </c>
      <c r="I98" s="35">
        <v>5.3169971</v>
      </c>
      <c r="J98" s="35">
        <v>0</v>
      </c>
      <c r="K98" s="35">
        <v>11.738332993682492</v>
      </c>
      <c r="L98" s="36">
        <v>33.115956796413286</v>
      </c>
    </row>
    <row r="99" spans="2:12" ht="15" customHeight="1" x14ac:dyDescent="0.25">
      <c r="B99" s="45">
        <v>31</v>
      </c>
      <c r="C99" s="46" t="s">
        <v>60</v>
      </c>
      <c r="D99" s="46" t="s">
        <v>6</v>
      </c>
      <c r="E99" s="34">
        <v>5969</v>
      </c>
      <c r="F99" s="35">
        <v>17.118402282453637</v>
      </c>
      <c r="G99" s="35">
        <v>21.398002853067045</v>
      </c>
      <c r="H99" s="35">
        <v>34.415033319747295</v>
      </c>
      <c r="I99" s="35">
        <v>19.077354100000001</v>
      </c>
      <c r="J99" s="35">
        <v>25.473812920317911</v>
      </c>
      <c r="K99" s="35">
        <v>66.231913592826572</v>
      </c>
      <c r="L99" s="36">
        <v>383.3299368249439</v>
      </c>
    </row>
    <row r="100" spans="2:12" ht="15" customHeight="1" x14ac:dyDescent="0.25">
      <c r="B100" s="45">
        <f>B99</f>
        <v>31</v>
      </c>
      <c r="C100" s="46" t="str">
        <f>C99</f>
        <v>Haute-Garonne</v>
      </c>
      <c r="D100" s="46" t="s">
        <v>7</v>
      </c>
      <c r="E100" s="34">
        <v>5969</v>
      </c>
      <c r="F100" s="35">
        <v>0</v>
      </c>
      <c r="G100" s="35">
        <v>14.978601997146932</v>
      </c>
      <c r="H100" s="35">
        <v>30.544691868758914</v>
      </c>
      <c r="I100" s="35">
        <v>17.463563799999999</v>
      </c>
      <c r="J100" s="35">
        <v>25.473812920317911</v>
      </c>
      <c r="K100" s="35">
        <v>61.677195842673733</v>
      </c>
      <c r="L100" s="36">
        <v>383.3299368249439</v>
      </c>
    </row>
    <row r="101" spans="2:12" ht="15" customHeight="1" x14ac:dyDescent="0.25">
      <c r="B101" s="45">
        <f>B100</f>
        <v>31</v>
      </c>
      <c r="C101" s="46" t="str">
        <f>C100</f>
        <v>Haute-Garonne</v>
      </c>
      <c r="D101" s="46" t="s">
        <v>8</v>
      </c>
      <c r="E101" s="34">
        <v>5969</v>
      </c>
      <c r="F101" s="35">
        <v>0</v>
      </c>
      <c r="G101" s="35">
        <v>0</v>
      </c>
      <c r="H101" s="35">
        <v>3.8703415528836356</v>
      </c>
      <c r="I101" s="35">
        <v>8.1048528999999991</v>
      </c>
      <c r="J101" s="35">
        <v>0</v>
      </c>
      <c r="K101" s="35">
        <v>11.738332993682492</v>
      </c>
      <c r="L101" s="36">
        <v>305.68575504381494</v>
      </c>
    </row>
    <row r="102" spans="2:12" ht="15" customHeight="1" x14ac:dyDescent="0.25">
      <c r="B102" s="45">
        <v>32</v>
      </c>
      <c r="C102" s="46" t="s">
        <v>61</v>
      </c>
      <c r="D102" s="46" t="s">
        <v>6</v>
      </c>
      <c r="E102" s="34">
        <v>540</v>
      </c>
      <c r="F102" s="35">
        <v>18.330955777460769</v>
      </c>
      <c r="G102" s="35">
        <v>21.398002853067045</v>
      </c>
      <c r="H102" s="35">
        <v>33.49734695333197</v>
      </c>
      <c r="I102" s="35">
        <v>16.2730833</v>
      </c>
      <c r="J102" s="35">
        <v>25.473812920317911</v>
      </c>
      <c r="K102" s="35">
        <v>62.854085999592421</v>
      </c>
      <c r="L102" s="36">
        <v>102.0990421846342</v>
      </c>
    </row>
    <row r="103" spans="2:12" ht="15" customHeight="1" x14ac:dyDescent="0.25">
      <c r="B103" s="45">
        <f>B102</f>
        <v>32</v>
      </c>
      <c r="C103" s="46" t="str">
        <f>C102</f>
        <v>Gers</v>
      </c>
      <c r="D103" s="46" t="s">
        <v>7</v>
      </c>
      <c r="E103" s="34">
        <v>540</v>
      </c>
      <c r="F103" s="35">
        <v>12.8286121866721</v>
      </c>
      <c r="G103" s="35">
        <v>14.978601997146932</v>
      </c>
      <c r="H103" s="35">
        <v>27.969359690238434</v>
      </c>
      <c r="I103" s="35">
        <v>16.276675300000001</v>
      </c>
      <c r="J103" s="35">
        <v>25.433054819645402</v>
      </c>
      <c r="K103" s="35">
        <v>60.592011412268185</v>
      </c>
      <c r="L103" s="36">
        <v>102.0990421846342</v>
      </c>
    </row>
    <row r="104" spans="2:12" ht="15" customHeight="1" x14ac:dyDescent="0.25">
      <c r="B104" s="45">
        <f>B103</f>
        <v>32</v>
      </c>
      <c r="C104" s="46" t="str">
        <f>C103</f>
        <v>Gers</v>
      </c>
      <c r="D104" s="46" t="s">
        <v>8</v>
      </c>
      <c r="E104" s="34">
        <v>540</v>
      </c>
      <c r="F104" s="35">
        <v>0</v>
      </c>
      <c r="G104" s="35">
        <v>0</v>
      </c>
      <c r="H104" s="35">
        <v>5.5279872630935394</v>
      </c>
      <c r="I104" s="35">
        <v>5.3108722999999998</v>
      </c>
      <c r="J104" s="35">
        <v>6.4194008559201139</v>
      </c>
      <c r="K104" s="35">
        <v>11.738332993682492</v>
      </c>
      <c r="L104" s="36">
        <v>30.629712655390257</v>
      </c>
    </row>
    <row r="105" spans="2:12" ht="15" customHeight="1" x14ac:dyDescent="0.25">
      <c r="B105" s="45">
        <v>33</v>
      </c>
      <c r="C105" s="46" t="s">
        <v>62</v>
      </c>
      <c r="D105" s="46" t="s">
        <v>6</v>
      </c>
      <c r="E105" s="34">
        <v>6536</v>
      </c>
      <c r="F105" s="35">
        <v>12.696148359486449</v>
      </c>
      <c r="G105" s="35">
        <v>21.398002853067045</v>
      </c>
      <c r="H105" s="35">
        <v>37.066740982270225</v>
      </c>
      <c r="I105" s="35">
        <v>20.348415599999999</v>
      </c>
      <c r="J105" s="35">
        <v>33.095577746077026</v>
      </c>
      <c r="K105" s="35">
        <v>72.549419197065419</v>
      </c>
      <c r="L105" s="36">
        <v>505.6042388424699</v>
      </c>
    </row>
    <row r="106" spans="2:12" ht="15" customHeight="1" x14ac:dyDescent="0.25">
      <c r="B106" s="45">
        <f>B105</f>
        <v>33</v>
      </c>
      <c r="C106" s="46" t="str">
        <f>C105</f>
        <v>Gironde</v>
      </c>
      <c r="D106" s="46" t="s">
        <v>7</v>
      </c>
      <c r="E106" s="34">
        <v>6536</v>
      </c>
      <c r="F106" s="35">
        <v>0.14265335235378032</v>
      </c>
      <c r="G106" s="35">
        <v>14.978601997146932</v>
      </c>
      <c r="H106" s="35">
        <v>33.748355920114122</v>
      </c>
      <c r="I106" s="35">
        <v>20.0273115</v>
      </c>
      <c r="J106" s="35">
        <v>26.716934990829426</v>
      </c>
      <c r="K106" s="35">
        <v>66.924801304259219</v>
      </c>
      <c r="L106" s="36">
        <v>505.6042388424699</v>
      </c>
    </row>
    <row r="107" spans="2:12" ht="15" customHeight="1" x14ac:dyDescent="0.25">
      <c r="B107" s="45">
        <f>B106</f>
        <v>33</v>
      </c>
      <c r="C107" s="46" t="str">
        <f>C106</f>
        <v>Gironde</v>
      </c>
      <c r="D107" s="46" t="s">
        <v>8</v>
      </c>
      <c r="E107" s="34">
        <v>6536</v>
      </c>
      <c r="F107" s="35">
        <v>0</v>
      </c>
      <c r="G107" s="35">
        <v>0</v>
      </c>
      <c r="H107" s="35">
        <v>3.3183850621561031</v>
      </c>
      <c r="I107" s="35">
        <v>5.8691806</v>
      </c>
      <c r="J107" s="35">
        <v>0</v>
      </c>
      <c r="K107" s="35">
        <v>11.738332993682492</v>
      </c>
      <c r="L107" s="36">
        <v>61.259425310780514</v>
      </c>
    </row>
    <row r="108" spans="2:12" ht="15" customHeight="1" x14ac:dyDescent="0.25">
      <c r="B108" s="45">
        <v>34</v>
      </c>
      <c r="C108" s="46" t="s">
        <v>63</v>
      </c>
      <c r="D108" s="46" t="s">
        <v>6</v>
      </c>
      <c r="E108" s="34">
        <v>5146</v>
      </c>
      <c r="F108" s="35">
        <v>12.696148359486449</v>
      </c>
      <c r="G108" s="35">
        <v>21.398002853067045</v>
      </c>
      <c r="H108" s="35">
        <v>37.063770124312207</v>
      </c>
      <c r="I108" s="35">
        <v>17.845957899999998</v>
      </c>
      <c r="J108" s="35">
        <v>34.073772162217239</v>
      </c>
      <c r="K108" s="35">
        <v>73.140411656816795</v>
      </c>
      <c r="L108" s="36">
        <v>157.01039331567148</v>
      </c>
    </row>
    <row r="109" spans="2:12" ht="15" customHeight="1" x14ac:dyDescent="0.25">
      <c r="B109" s="45">
        <f>B108</f>
        <v>34</v>
      </c>
      <c r="C109" s="46" t="str">
        <f>C108</f>
        <v>Hérault</v>
      </c>
      <c r="D109" s="46" t="s">
        <v>7</v>
      </c>
      <c r="E109" s="34">
        <v>5146</v>
      </c>
      <c r="F109" s="35">
        <v>0</v>
      </c>
      <c r="G109" s="35">
        <v>14.978601997146932</v>
      </c>
      <c r="H109" s="35">
        <v>33.605990625636849</v>
      </c>
      <c r="I109" s="35">
        <v>17.2622894</v>
      </c>
      <c r="J109" s="35">
        <v>26.716934990829426</v>
      </c>
      <c r="K109" s="35">
        <v>69.319339718769101</v>
      </c>
      <c r="L109" s="36">
        <v>157.01039331567148</v>
      </c>
    </row>
    <row r="110" spans="2:12" ht="15" customHeight="1" x14ac:dyDescent="0.25">
      <c r="B110" s="45">
        <f>B109</f>
        <v>34</v>
      </c>
      <c r="C110" s="46" t="str">
        <f>C109</f>
        <v>Hérault</v>
      </c>
      <c r="D110" s="46" t="s">
        <v>8</v>
      </c>
      <c r="E110" s="34">
        <v>5146</v>
      </c>
      <c r="F110" s="35">
        <v>0</v>
      </c>
      <c r="G110" s="35">
        <v>0</v>
      </c>
      <c r="H110" s="35">
        <v>3.4577794986753614</v>
      </c>
      <c r="I110" s="35">
        <v>6.3615072000000001</v>
      </c>
      <c r="J110" s="35">
        <v>0</v>
      </c>
      <c r="K110" s="35">
        <v>12.838801711840228</v>
      </c>
      <c r="L110" s="36">
        <v>102.0990421846342</v>
      </c>
    </row>
    <row r="111" spans="2:12" ht="15" customHeight="1" x14ac:dyDescent="0.25">
      <c r="B111" s="45">
        <v>35</v>
      </c>
      <c r="C111" s="46" t="s">
        <v>64</v>
      </c>
      <c r="D111" s="46" t="s">
        <v>6</v>
      </c>
      <c r="E111" s="34">
        <v>4774</v>
      </c>
      <c r="F111" s="35">
        <v>12.696148359486449</v>
      </c>
      <c r="G111" s="35">
        <v>21.398002853067045</v>
      </c>
      <c r="H111" s="35">
        <v>33.389374974526184</v>
      </c>
      <c r="I111" s="35">
        <v>17.323235799999999</v>
      </c>
      <c r="J111" s="35">
        <v>25.473812920317911</v>
      </c>
      <c r="K111" s="35">
        <v>71.255349500713265</v>
      </c>
      <c r="L111" s="36">
        <v>157.01039331567148</v>
      </c>
    </row>
    <row r="112" spans="2:12" ht="15" customHeight="1" x14ac:dyDescent="0.25">
      <c r="B112" s="45">
        <f>B111</f>
        <v>35</v>
      </c>
      <c r="C112" s="46" t="str">
        <f>C111</f>
        <v>Ille-et-Vilaine</v>
      </c>
      <c r="D112" s="46" t="s">
        <v>7</v>
      </c>
      <c r="E112" s="34">
        <v>4774</v>
      </c>
      <c r="F112" s="35">
        <v>0</v>
      </c>
      <c r="G112" s="35">
        <v>17.83166904422254</v>
      </c>
      <c r="H112" s="35">
        <v>29.532447625840636</v>
      </c>
      <c r="I112" s="35">
        <v>15.484178399999999</v>
      </c>
      <c r="J112" s="35">
        <v>25.473812920317911</v>
      </c>
      <c r="K112" s="35">
        <v>61.677195842673733</v>
      </c>
      <c r="L112" s="36">
        <v>132.55553291216629</v>
      </c>
    </row>
    <row r="113" spans="2:12" ht="15" customHeight="1" x14ac:dyDescent="0.25">
      <c r="B113" s="45">
        <f>B112</f>
        <v>35</v>
      </c>
      <c r="C113" s="46" t="str">
        <f>C112</f>
        <v>Ille-et-Vilaine</v>
      </c>
      <c r="D113" s="46" t="s">
        <v>8</v>
      </c>
      <c r="E113" s="34">
        <v>4774</v>
      </c>
      <c r="F113" s="35">
        <v>0</v>
      </c>
      <c r="G113" s="35">
        <v>0</v>
      </c>
      <c r="H113" s="35">
        <v>3.8569273486855509</v>
      </c>
      <c r="I113" s="35">
        <v>6.3091495999999996</v>
      </c>
      <c r="J113" s="35">
        <v>0</v>
      </c>
      <c r="K113" s="35">
        <v>16.028123089464032</v>
      </c>
      <c r="L113" s="36">
        <v>48.257591196250253</v>
      </c>
    </row>
    <row r="114" spans="2:12" ht="15" customHeight="1" x14ac:dyDescent="0.25">
      <c r="B114" s="45">
        <v>36</v>
      </c>
      <c r="C114" s="46" t="s">
        <v>65</v>
      </c>
      <c r="D114" s="46" t="s">
        <v>6</v>
      </c>
      <c r="E114" s="34">
        <v>461</v>
      </c>
      <c r="F114" s="35">
        <v>18.330955777460769</v>
      </c>
      <c r="G114" s="35">
        <v>21.398002853067045</v>
      </c>
      <c r="H114" s="35">
        <v>32.785029345832484</v>
      </c>
      <c r="I114" s="35">
        <v>14.541401799999999</v>
      </c>
      <c r="J114" s="35">
        <v>25.473812920317911</v>
      </c>
      <c r="K114" s="35">
        <v>55.278174037089869</v>
      </c>
      <c r="L114" s="36">
        <v>127.57285510495211</v>
      </c>
    </row>
    <row r="115" spans="2:12" ht="15" customHeight="1" x14ac:dyDescent="0.25">
      <c r="B115" s="45">
        <f>B114</f>
        <v>36</v>
      </c>
      <c r="C115" s="46" t="str">
        <f>C114</f>
        <v>Indre</v>
      </c>
      <c r="D115" s="46" t="s">
        <v>7</v>
      </c>
      <c r="E115" s="34">
        <v>461</v>
      </c>
      <c r="F115" s="35">
        <v>12.8286121866721</v>
      </c>
      <c r="G115" s="35">
        <v>14.978601997146932</v>
      </c>
      <c r="H115" s="35">
        <v>29.129995822294681</v>
      </c>
      <c r="I115" s="35">
        <v>14.6701958</v>
      </c>
      <c r="J115" s="35">
        <v>21.398002853067045</v>
      </c>
      <c r="K115" s="35">
        <v>54.544528224984717</v>
      </c>
      <c r="L115" s="36">
        <v>127.57285510495211</v>
      </c>
    </row>
    <row r="116" spans="2:12" ht="15" customHeight="1" x14ac:dyDescent="0.25">
      <c r="B116" s="45">
        <f>B115</f>
        <v>36</v>
      </c>
      <c r="C116" s="46" t="str">
        <f>C115</f>
        <v>Indre</v>
      </c>
      <c r="D116" s="46" t="s">
        <v>8</v>
      </c>
      <c r="E116" s="34">
        <v>461</v>
      </c>
      <c r="F116" s="35">
        <v>0</v>
      </c>
      <c r="G116" s="35">
        <v>0</v>
      </c>
      <c r="H116" s="35">
        <v>3.6550335235378029</v>
      </c>
      <c r="I116" s="35">
        <v>4.9226369999999999</v>
      </c>
      <c r="J116" s="35">
        <v>0</v>
      </c>
      <c r="K116" s="35">
        <v>11.453026288974934</v>
      </c>
      <c r="L116" s="36">
        <v>30.915019360097819</v>
      </c>
    </row>
    <row r="117" spans="2:12" ht="15" customHeight="1" x14ac:dyDescent="0.25">
      <c r="B117" s="45">
        <v>37</v>
      </c>
      <c r="C117" s="46" t="s">
        <v>66</v>
      </c>
      <c r="D117" s="46" t="s">
        <v>6</v>
      </c>
      <c r="E117" s="34">
        <v>2162</v>
      </c>
      <c r="F117" s="35">
        <v>18.330955777460769</v>
      </c>
      <c r="G117" s="35">
        <v>21.398002853067045</v>
      </c>
      <c r="H117" s="35">
        <v>35.848922253922964</v>
      </c>
      <c r="I117" s="35">
        <v>20.2341148</v>
      </c>
      <c r="J117" s="35">
        <v>25.473812920317911</v>
      </c>
      <c r="K117" s="35">
        <v>88.10882412879559</v>
      </c>
      <c r="L117" s="36">
        <v>127.57285510495211</v>
      </c>
    </row>
    <row r="118" spans="2:12" ht="15" customHeight="1" x14ac:dyDescent="0.25">
      <c r="B118" s="45">
        <f>B117</f>
        <v>37</v>
      </c>
      <c r="C118" s="46" t="str">
        <f>C117</f>
        <v>Indre-et-Loire</v>
      </c>
      <c r="D118" s="46" t="s">
        <v>7</v>
      </c>
      <c r="E118" s="34">
        <v>2162</v>
      </c>
      <c r="F118" s="35">
        <v>12.8286121866721</v>
      </c>
      <c r="G118" s="35">
        <v>14.978601997146932</v>
      </c>
      <c r="H118" s="35">
        <v>31.758016405135521</v>
      </c>
      <c r="I118" s="35">
        <v>18.564040500000001</v>
      </c>
      <c r="J118" s="35">
        <v>25.473812920317911</v>
      </c>
      <c r="K118" s="35">
        <v>72.549419197065419</v>
      </c>
      <c r="L118" s="36">
        <v>127.57285510495211</v>
      </c>
    </row>
    <row r="119" spans="2:12" ht="15" customHeight="1" x14ac:dyDescent="0.25">
      <c r="B119" s="45">
        <f>B118</f>
        <v>37</v>
      </c>
      <c r="C119" s="46" t="str">
        <f>C118</f>
        <v>Indre-et-Loire</v>
      </c>
      <c r="D119" s="46" t="s">
        <v>8</v>
      </c>
      <c r="E119" s="34">
        <v>2162</v>
      </c>
      <c r="F119" s="35">
        <v>0</v>
      </c>
      <c r="G119" s="35">
        <v>0</v>
      </c>
      <c r="H119" s="35">
        <v>4.0909058487874459</v>
      </c>
      <c r="I119" s="35">
        <v>6.5327476000000004</v>
      </c>
      <c r="J119" s="35">
        <v>0</v>
      </c>
      <c r="K119" s="35">
        <v>16.028123089464032</v>
      </c>
      <c r="L119" s="36">
        <v>36.845323007947826</v>
      </c>
    </row>
    <row r="120" spans="2:12" ht="15" customHeight="1" x14ac:dyDescent="0.25">
      <c r="B120" s="45">
        <v>38</v>
      </c>
      <c r="C120" s="46" t="s">
        <v>67</v>
      </c>
      <c r="D120" s="46" t="s">
        <v>6</v>
      </c>
      <c r="E120" s="34">
        <v>6017</v>
      </c>
      <c r="F120" s="35">
        <v>4.5445282249847159</v>
      </c>
      <c r="G120" s="35">
        <v>21.398002853067045</v>
      </c>
      <c r="H120" s="35">
        <v>36.560029855308741</v>
      </c>
      <c r="I120" s="35">
        <v>20.0850869</v>
      </c>
      <c r="J120" s="35">
        <v>29.549622987568778</v>
      </c>
      <c r="K120" s="35">
        <v>83.503158752802122</v>
      </c>
      <c r="L120" s="36">
        <v>468.92194823721212</v>
      </c>
    </row>
    <row r="121" spans="2:12" ht="15" customHeight="1" x14ac:dyDescent="0.25">
      <c r="B121" s="45">
        <f>B120</f>
        <v>38</v>
      </c>
      <c r="C121" s="46" t="str">
        <f>C120</f>
        <v>Isère</v>
      </c>
      <c r="D121" s="46" t="s">
        <v>7</v>
      </c>
      <c r="E121" s="34">
        <v>6017</v>
      </c>
      <c r="F121" s="35">
        <v>0</v>
      </c>
      <c r="G121" s="35">
        <v>14.978601997146932</v>
      </c>
      <c r="H121" s="35">
        <v>32.929085592011411</v>
      </c>
      <c r="I121" s="35">
        <v>19.335913000000001</v>
      </c>
      <c r="J121" s="35">
        <v>25.473812920317911</v>
      </c>
      <c r="K121" s="35">
        <v>71.469329529243936</v>
      </c>
      <c r="L121" s="36">
        <v>468.92194823721212</v>
      </c>
    </row>
    <row r="122" spans="2:12" ht="15" customHeight="1" x14ac:dyDescent="0.25">
      <c r="B122" s="45">
        <f>B121</f>
        <v>38</v>
      </c>
      <c r="C122" s="46" t="str">
        <f>C121</f>
        <v>Isère</v>
      </c>
      <c r="D122" s="46" t="s">
        <v>8</v>
      </c>
      <c r="E122" s="34">
        <v>6017</v>
      </c>
      <c r="F122" s="35">
        <v>0</v>
      </c>
      <c r="G122" s="35">
        <v>0</v>
      </c>
      <c r="H122" s="35">
        <v>3.6309442632973301</v>
      </c>
      <c r="I122" s="35">
        <v>6.6139457999999998</v>
      </c>
      <c r="J122" s="35">
        <v>0</v>
      </c>
      <c r="K122" s="35">
        <v>16.028123089464032</v>
      </c>
      <c r="L122" s="36">
        <v>102.0990421846342</v>
      </c>
    </row>
    <row r="123" spans="2:12" ht="15" customHeight="1" x14ac:dyDescent="0.25">
      <c r="B123" s="45">
        <v>39</v>
      </c>
      <c r="C123" s="46" t="s">
        <v>68</v>
      </c>
      <c r="D123" s="46" t="s">
        <v>6</v>
      </c>
      <c r="E123" s="34">
        <v>767</v>
      </c>
      <c r="F123" s="35">
        <v>15.691868758915835</v>
      </c>
      <c r="G123" s="35">
        <v>21.398002853067045</v>
      </c>
      <c r="H123" s="35">
        <v>32.500865498267778</v>
      </c>
      <c r="I123" s="35">
        <v>14.888161699999999</v>
      </c>
      <c r="J123" s="35">
        <v>25.473812920317911</v>
      </c>
      <c r="K123" s="35">
        <v>63.990218055838589</v>
      </c>
      <c r="L123" s="36">
        <v>124.79111473405338</v>
      </c>
    </row>
    <row r="124" spans="2:12" ht="15" customHeight="1" x14ac:dyDescent="0.25">
      <c r="B124" s="45">
        <f>B123</f>
        <v>39</v>
      </c>
      <c r="C124" s="46" t="str">
        <f>C123</f>
        <v>Jura</v>
      </c>
      <c r="D124" s="46" t="s">
        <v>7</v>
      </c>
      <c r="E124" s="34">
        <v>767</v>
      </c>
      <c r="F124" s="35">
        <v>13.776238027307926</v>
      </c>
      <c r="G124" s="35">
        <v>14.978601997146932</v>
      </c>
      <c r="H124" s="35">
        <v>28.977813939270426</v>
      </c>
      <c r="I124" s="35">
        <v>15.6919524</v>
      </c>
      <c r="J124" s="35">
        <v>25.473812920317911</v>
      </c>
      <c r="K124" s="35">
        <v>63.796617077644179</v>
      </c>
      <c r="L124" s="36">
        <v>124.79111473405338</v>
      </c>
    </row>
    <row r="125" spans="2:12" ht="15" customHeight="1" x14ac:dyDescent="0.25">
      <c r="B125" s="45">
        <f>B124</f>
        <v>39</v>
      </c>
      <c r="C125" s="46" t="str">
        <f>C124</f>
        <v>Jura</v>
      </c>
      <c r="D125" s="46" t="s">
        <v>8</v>
      </c>
      <c r="E125" s="34">
        <v>767</v>
      </c>
      <c r="F125" s="35">
        <v>0</v>
      </c>
      <c r="G125" s="35">
        <v>0</v>
      </c>
      <c r="H125" s="35">
        <v>3.5230515589973503</v>
      </c>
      <c r="I125" s="35">
        <v>4.5037392000000001</v>
      </c>
      <c r="J125" s="35">
        <v>0</v>
      </c>
      <c r="K125" s="35">
        <v>11.453026288974934</v>
      </c>
      <c r="L125" s="36">
        <v>30.629712655390257</v>
      </c>
    </row>
    <row r="126" spans="2:12" ht="15" customHeight="1" x14ac:dyDescent="0.25">
      <c r="B126" s="45">
        <v>40</v>
      </c>
      <c r="C126" s="46" t="s">
        <v>69</v>
      </c>
      <c r="D126" s="46" t="s">
        <v>6</v>
      </c>
      <c r="E126" s="34">
        <v>1397</v>
      </c>
      <c r="F126" s="35">
        <v>12.696148359486449</v>
      </c>
      <c r="G126" s="35">
        <v>21.398002853067045</v>
      </c>
      <c r="H126" s="35">
        <v>36.967801508049725</v>
      </c>
      <c r="I126" s="35">
        <v>20.864058</v>
      </c>
      <c r="J126" s="35">
        <v>30.813124108416545</v>
      </c>
      <c r="K126" s="35">
        <v>78.54085999592418</v>
      </c>
      <c r="L126" s="36">
        <v>297.78887303851639</v>
      </c>
    </row>
    <row r="127" spans="2:12" ht="15" customHeight="1" x14ac:dyDescent="0.25">
      <c r="B127" s="45">
        <f>B126</f>
        <v>40</v>
      </c>
      <c r="C127" s="46" t="str">
        <f>C126</f>
        <v>Landes</v>
      </c>
      <c r="D127" s="46" t="s">
        <v>7</v>
      </c>
      <c r="E127" s="34">
        <v>1397</v>
      </c>
      <c r="F127" s="35">
        <v>8.8852659466068875</v>
      </c>
      <c r="G127" s="35">
        <v>14.978601997146932</v>
      </c>
      <c r="H127" s="35">
        <v>32.987978703892395</v>
      </c>
      <c r="I127" s="35">
        <v>20.808851700000002</v>
      </c>
      <c r="J127" s="35">
        <v>25.473812920317911</v>
      </c>
      <c r="K127" s="35">
        <v>72.549419197065419</v>
      </c>
      <c r="L127" s="36">
        <v>297.78887303851639</v>
      </c>
    </row>
    <row r="128" spans="2:12" ht="15" customHeight="1" x14ac:dyDescent="0.25">
      <c r="B128" s="45">
        <f>B127</f>
        <v>40</v>
      </c>
      <c r="C128" s="46" t="str">
        <f>C127</f>
        <v>Landes</v>
      </c>
      <c r="D128" s="46" t="s">
        <v>8</v>
      </c>
      <c r="E128" s="34">
        <v>1397</v>
      </c>
      <c r="F128" s="35">
        <v>0</v>
      </c>
      <c r="G128" s="35">
        <v>0</v>
      </c>
      <c r="H128" s="35">
        <v>3.979822804157326</v>
      </c>
      <c r="I128" s="35">
        <v>5.8719649</v>
      </c>
      <c r="J128" s="35">
        <v>0</v>
      </c>
      <c r="K128" s="35">
        <v>11.738332993682492</v>
      </c>
      <c r="L128" s="36">
        <v>48.461381699612801</v>
      </c>
    </row>
    <row r="129" spans="2:12" ht="15" customHeight="1" x14ac:dyDescent="0.25">
      <c r="B129" s="45">
        <v>41</v>
      </c>
      <c r="C129" s="46" t="s">
        <v>70</v>
      </c>
      <c r="D129" s="46" t="s">
        <v>6</v>
      </c>
      <c r="E129" s="34">
        <v>781</v>
      </c>
      <c r="F129" s="35">
        <v>21.398002853067045</v>
      </c>
      <c r="G129" s="35">
        <v>21.398002853067045</v>
      </c>
      <c r="H129" s="35">
        <v>32.699647544324435</v>
      </c>
      <c r="I129" s="35">
        <v>15.674467399999999</v>
      </c>
      <c r="J129" s="35">
        <v>25.473812920317911</v>
      </c>
      <c r="K129" s="35">
        <v>65.824332586101477</v>
      </c>
      <c r="L129" s="36">
        <v>127.57285510495211</v>
      </c>
    </row>
    <row r="130" spans="2:12" ht="15" customHeight="1" x14ac:dyDescent="0.25">
      <c r="B130" s="45">
        <f>B129</f>
        <v>41</v>
      </c>
      <c r="C130" s="46" t="str">
        <f>C129</f>
        <v>Loir-et-Cher</v>
      </c>
      <c r="D130" s="46" t="s">
        <v>7</v>
      </c>
      <c r="E130" s="34">
        <v>781</v>
      </c>
      <c r="F130" s="35">
        <v>14.978601997146932</v>
      </c>
      <c r="G130" s="35">
        <v>14.978601997146932</v>
      </c>
      <c r="H130" s="35">
        <v>27.969346341960463</v>
      </c>
      <c r="I130" s="35">
        <v>15.638115900000001</v>
      </c>
      <c r="J130" s="35">
        <v>21.398002853067045</v>
      </c>
      <c r="K130" s="35">
        <v>65.090686773996325</v>
      </c>
      <c r="L130" s="36">
        <v>127.57285510495211</v>
      </c>
    </row>
    <row r="131" spans="2:12" ht="15" customHeight="1" x14ac:dyDescent="0.25">
      <c r="B131" s="45">
        <f>B130</f>
        <v>41</v>
      </c>
      <c r="C131" s="46" t="str">
        <f>C130</f>
        <v>Loir-et-Cher</v>
      </c>
      <c r="D131" s="46" t="s">
        <v>8</v>
      </c>
      <c r="E131" s="34">
        <v>781</v>
      </c>
      <c r="F131" s="35">
        <v>0</v>
      </c>
      <c r="G131" s="35">
        <v>0</v>
      </c>
      <c r="H131" s="35">
        <v>4.7303011004687177</v>
      </c>
      <c r="I131" s="35">
        <v>5.2325127</v>
      </c>
      <c r="J131" s="35">
        <v>6.4194008559201139</v>
      </c>
      <c r="K131" s="35">
        <v>11.738332993682492</v>
      </c>
      <c r="L131" s="36">
        <v>35.744854289790091</v>
      </c>
    </row>
    <row r="132" spans="2:12" ht="15" customHeight="1" x14ac:dyDescent="0.25">
      <c r="B132" s="45">
        <v>42</v>
      </c>
      <c r="C132" s="46" t="s">
        <v>71</v>
      </c>
      <c r="D132" s="46" t="s">
        <v>6</v>
      </c>
      <c r="E132" s="34">
        <v>2700</v>
      </c>
      <c r="F132" s="35">
        <v>12.696148359486449</v>
      </c>
      <c r="G132" s="35">
        <v>21.398002853067045</v>
      </c>
      <c r="H132" s="35">
        <v>37.17201049521092</v>
      </c>
      <c r="I132" s="35">
        <v>21.342858700000001</v>
      </c>
      <c r="J132" s="35">
        <v>30.568575504381496</v>
      </c>
      <c r="K132" s="35">
        <v>87.573874057468913</v>
      </c>
      <c r="L132" s="36">
        <v>432.37212145913998</v>
      </c>
    </row>
    <row r="133" spans="2:12" ht="15" customHeight="1" x14ac:dyDescent="0.25">
      <c r="B133" s="45">
        <f>B132</f>
        <v>42</v>
      </c>
      <c r="C133" s="46" t="str">
        <f>C132</f>
        <v>Loire</v>
      </c>
      <c r="D133" s="46" t="s">
        <v>7</v>
      </c>
      <c r="E133" s="34">
        <v>2700</v>
      </c>
      <c r="F133" s="35">
        <v>8.8852659466068875</v>
      </c>
      <c r="G133" s="35">
        <v>14.978601997146932</v>
      </c>
      <c r="H133" s="35">
        <v>32.798507845934374</v>
      </c>
      <c r="I133" s="35">
        <v>20.362631799999999</v>
      </c>
      <c r="J133" s="35">
        <v>25.473812920317911</v>
      </c>
      <c r="K133" s="35">
        <v>72.009374363154677</v>
      </c>
      <c r="L133" s="36">
        <v>432.37212145913998</v>
      </c>
    </row>
    <row r="134" spans="2:12" ht="15" customHeight="1" x14ac:dyDescent="0.25">
      <c r="B134" s="45">
        <f>B133</f>
        <v>42</v>
      </c>
      <c r="C134" s="46" t="str">
        <f>C133</f>
        <v>Loire</v>
      </c>
      <c r="D134" s="46" t="s">
        <v>8</v>
      </c>
      <c r="E134" s="34">
        <v>2700</v>
      </c>
      <c r="F134" s="35">
        <v>0</v>
      </c>
      <c r="G134" s="35">
        <v>0</v>
      </c>
      <c r="H134" s="35">
        <v>4.3735027511717952</v>
      </c>
      <c r="I134" s="35">
        <v>6.4766082000000003</v>
      </c>
      <c r="J134" s="35">
        <v>0</v>
      </c>
      <c r="K134" s="35">
        <v>17.332382310984308</v>
      </c>
      <c r="L134" s="36">
        <v>38.271856531485632</v>
      </c>
    </row>
    <row r="135" spans="2:12" ht="15" customHeight="1" x14ac:dyDescent="0.25">
      <c r="B135" s="45">
        <v>43</v>
      </c>
      <c r="C135" s="46" t="s">
        <v>72</v>
      </c>
      <c r="D135" s="46" t="s">
        <v>6</v>
      </c>
      <c r="E135" s="34">
        <v>717</v>
      </c>
      <c r="F135" s="35">
        <v>15.691868758915835</v>
      </c>
      <c r="G135" s="35">
        <v>21.398002853067045</v>
      </c>
      <c r="H135" s="35">
        <v>35.038977379254128</v>
      </c>
      <c r="I135" s="35">
        <v>20.137819</v>
      </c>
      <c r="J135" s="35">
        <v>25.473812920317911</v>
      </c>
      <c r="K135" s="35">
        <v>88.10882412879559</v>
      </c>
      <c r="L135" s="36">
        <v>164.96841247197881</v>
      </c>
    </row>
    <row r="136" spans="2:12" ht="15" customHeight="1" x14ac:dyDescent="0.25">
      <c r="B136" s="45">
        <f>B135</f>
        <v>43</v>
      </c>
      <c r="C136" s="46" t="str">
        <f>C135</f>
        <v>Haute-Loire</v>
      </c>
      <c r="D136" s="46" t="s">
        <v>7</v>
      </c>
      <c r="E136" s="34">
        <v>717</v>
      </c>
      <c r="F136" s="35">
        <v>12.8286121866721</v>
      </c>
      <c r="G136" s="35">
        <v>17.83166904422254</v>
      </c>
      <c r="H136" s="35">
        <v>31.418697371102507</v>
      </c>
      <c r="I136" s="35">
        <v>19.439648200000001</v>
      </c>
      <c r="J136" s="35">
        <v>25.473812920317911</v>
      </c>
      <c r="K136" s="35">
        <v>83.431832076625227</v>
      </c>
      <c r="L136" s="36">
        <v>164.96841247197881</v>
      </c>
    </row>
    <row r="137" spans="2:12" ht="15" customHeight="1" x14ac:dyDescent="0.25">
      <c r="B137" s="45">
        <f>B136</f>
        <v>43</v>
      </c>
      <c r="C137" s="46" t="str">
        <f>C136</f>
        <v>Haute-Loire</v>
      </c>
      <c r="D137" s="46" t="s">
        <v>8</v>
      </c>
      <c r="E137" s="34">
        <v>717</v>
      </c>
      <c r="F137" s="35">
        <v>0</v>
      </c>
      <c r="G137" s="35">
        <v>0</v>
      </c>
      <c r="H137" s="35">
        <v>3.62028000815162</v>
      </c>
      <c r="I137" s="35">
        <v>5.7632513000000003</v>
      </c>
      <c r="J137" s="35">
        <v>0</v>
      </c>
      <c r="K137" s="35">
        <v>12.736906460158956</v>
      </c>
      <c r="L137" s="36">
        <v>30.629712655390257</v>
      </c>
    </row>
    <row r="138" spans="2:12" ht="15" customHeight="1" x14ac:dyDescent="0.25">
      <c r="B138" s="45">
        <v>44</v>
      </c>
      <c r="C138" s="46" t="s">
        <v>73</v>
      </c>
      <c r="D138" s="46" t="s">
        <v>6</v>
      </c>
      <c r="E138" s="34">
        <v>6094</v>
      </c>
      <c r="F138" s="35">
        <v>12.696148359486449</v>
      </c>
      <c r="G138" s="35">
        <v>21.398002853067045</v>
      </c>
      <c r="H138" s="35">
        <v>36.863399633177089</v>
      </c>
      <c r="I138" s="35">
        <v>18.47982</v>
      </c>
      <c r="J138" s="35">
        <v>33.095577746077026</v>
      </c>
      <c r="K138" s="35">
        <v>77.032810271041356</v>
      </c>
      <c r="L138" s="36">
        <v>136.17281434685142</v>
      </c>
    </row>
    <row r="139" spans="2:12" ht="15" customHeight="1" x14ac:dyDescent="0.25">
      <c r="B139" s="45">
        <f>B138</f>
        <v>44</v>
      </c>
      <c r="C139" s="46" t="str">
        <f>C138</f>
        <v>Loire-Atlantique</v>
      </c>
      <c r="D139" s="46" t="s">
        <v>7</v>
      </c>
      <c r="E139" s="34">
        <v>6094</v>
      </c>
      <c r="F139" s="35">
        <v>8.8852659466068875</v>
      </c>
      <c r="G139" s="35">
        <v>17.118402282453637</v>
      </c>
      <c r="H139" s="35">
        <v>33.389997146932956</v>
      </c>
      <c r="I139" s="35">
        <v>17.762739499999999</v>
      </c>
      <c r="J139" s="35">
        <v>26.716934990829426</v>
      </c>
      <c r="K139" s="35">
        <v>71.469329529243936</v>
      </c>
      <c r="L139" s="36">
        <v>127.87854085999592</v>
      </c>
    </row>
    <row r="140" spans="2:12" ht="15" customHeight="1" x14ac:dyDescent="0.25">
      <c r="B140" s="45">
        <f>B139</f>
        <v>44</v>
      </c>
      <c r="C140" s="46" t="str">
        <f>C139</f>
        <v>Loire-Atlantique</v>
      </c>
      <c r="D140" s="46" t="s">
        <v>8</v>
      </c>
      <c r="E140" s="34">
        <v>6094</v>
      </c>
      <c r="F140" s="35">
        <v>0</v>
      </c>
      <c r="G140" s="35">
        <v>0</v>
      </c>
      <c r="H140" s="35">
        <v>3.4734024862441406</v>
      </c>
      <c r="I140" s="35">
        <v>5.9197541999999999</v>
      </c>
      <c r="J140" s="35">
        <v>0</v>
      </c>
      <c r="K140" s="35">
        <v>13.643774200122275</v>
      </c>
      <c r="L140" s="36">
        <v>40.849806399021809</v>
      </c>
    </row>
    <row r="141" spans="2:12" ht="15" customHeight="1" x14ac:dyDescent="0.25">
      <c r="B141" s="45">
        <v>45</v>
      </c>
      <c r="C141" s="46" t="s">
        <v>74</v>
      </c>
      <c r="D141" s="46" t="s">
        <v>6</v>
      </c>
      <c r="E141" s="34">
        <v>1890</v>
      </c>
      <c r="F141" s="35">
        <v>12.696148359486449</v>
      </c>
      <c r="G141" s="35">
        <v>21.398002853067045</v>
      </c>
      <c r="H141" s="35">
        <v>36.926149174648458</v>
      </c>
      <c r="I141" s="35">
        <v>19.894123499999999</v>
      </c>
      <c r="J141" s="35">
        <v>31.179947014469125</v>
      </c>
      <c r="K141" s="35">
        <v>93.132260036682297</v>
      </c>
      <c r="L141" s="36">
        <v>127.57285510495211</v>
      </c>
    </row>
    <row r="142" spans="2:12" ht="15" customHeight="1" x14ac:dyDescent="0.25">
      <c r="B142" s="45">
        <f>B141</f>
        <v>45</v>
      </c>
      <c r="C142" s="46" t="str">
        <f>C141</f>
        <v>Loiret</v>
      </c>
      <c r="D142" s="46" t="s">
        <v>7</v>
      </c>
      <c r="E142" s="34">
        <v>1890</v>
      </c>
      <c r="F142" s="35">
        <v>0</v>
      </c>
      <c r="G142" s="35">
        <v>17.83166904422254</v>
      </c>
      <c r="H142" s="35">
        <v>32.628304463012022</v>
      </c>
      <c r="I142" s="35">
        <v>18.6320245</v>
      </c>
      <c r="J142" s="35">
        <v>25.473812920317911</v>
      </c>
      <c r="K142" s="35">
        <v>71.469329529243936</v>
      </c>
      <c r="L142" s="36">
        <v>127.57285510495211</v>
      </c>
    </row>
    <row r="143" spans="2:12" ht="15" customHeight="1" x14ac:dyDescent="0.25">
      <c r="B143" s="45">
        <f>B142</f>
        <v>45</v>
      </c>
      <c r="C143" s="46" t="str">
        <f>C142</f>
        <v>Loiret</v>
      </c>
      <c r="D143" s="46" t="s">
        <v>8</v>
      </c>
      <c r="E143" s="34">
        <v>1890</v>
      </c>
      <c r="F143" s="35">
        <v>0</v>
      </c>
      <c r="G143" s="35">
        <v>0</v>
      </c>
      <c r="H143" s="35">
        <v>4.2978447116364382</v>
      </c>
      <c r="I143" s="35">
        <v>7.6182208999999999</v>
      </c>
      <c r="J143" s="35">
        <v>0</v>
      </c>
      <c r="K143" s="35">
        <v>18.789484410026493</v>
      </c>
      <c r="L143" s="36">
        <v>102.0990421846342</v>
      </c>
    </row>
    <row r="144" spans="2:12" ht="15" customHeight="1" x14ac:dyDescent="0.25">
      <c r="B144" s="45">
        <v>46</v>
      </c>
      <c r="C144" s="46" t="s">
        <v>75</v>
      </c>
      <c r="D144" s="46" t="s">
        <v>6</v>
      </c>
      <c r="E144" s="34">
        <v>454</v>
      </c>
      <c r="F144" s="35">
        <v>21.398002853067045</v>
      </c>
      <c r="G144" s="35">
        <v>21.398002853067045</v>
      </c>
      <c r="H144" s="35">
        <v>35.250123700835545</v>
      </c>
      <c r="I144" s="35">
        <v>24.103323100000001</v>
      </c>
      <c r="J144" s="35">
        <v>26.029142041980844</v>
      </c>
      <c r="K144" s="35">
        <v>73.140411656816795</v>
      </c>
      <c r="L144" s="36">
        <v>383.3299368249439</v>
      </c>
    </row>
    <row r="145" spans="2:12" ht="15" customHeight="1" x14ac:dyDescent="0.25">
      <c r="B145" s="45">
        <f>B144</f>
        <v>46</v>
      </c>
      <c r="C145" s="46" t="str">
        <f>C144</f>
        <v>Lot</v>
      </c>
      <c r="D145" s="46" t="s">
        <v>7</v>
      </c>
      <c r="E145" s="34">
        <v>454</v>
      </c>
      <c r="F145" s="35">
        <v>14.978601997146932</v>
      </c>
      <c r="G145" s="35">
        <v>14.978601997146932</v>
      </c>
      <c r="H145" s="35">
        <v>32.182111473405335</v>
      </c>
      <c r="I145" s="35">
        <v>23.6353078</v>
      </c>
      <c r="J145" s="35">
        <v>25.473812920317911</v>
      </c>
      <c r="K145" s="35">
        <v>71.978805787650288</v>
      </c>
      <c r="L145" s="36">
        <v>383.3299368249439</v>
      </c>
    </row>
    <row r="146" spans="2:12" ht="15" customHeight="1" x14ac:dyDescent="0.25">
      <c r="B146" s="45">
        <f>B145</f>
        <v>46</v>
      </c>
      <c r="C146" s="46" t="str">
        <f>C145</f>
        <v>Lot</v>
      </c>
      <c r="D146" s="46" t="s">
        <v>8</v>
      </c>
      <c r="E146" s="34">
        <v>454</v>
      </c>
      <c r="F146" s="35">
        <v>0</v>
      </c>
      <c r="G146" s="35">
        <v>0</v>
      </c>
      <c r="H146" s="35">
        <v>3.06801212553495</v>
      </c>
      <c r="I146" s="35">
        <v>5.5252039000000002</v>
      </c>
      <c r="J146" s="35">
        <v>0</v>
      </c>
      <c r="K146" s="35">
        <v>11.738332993682492</v>
      </c>
      <c r="L146" s="36">
        <v>30.629712655390257</v>
      </c>
    </row>
    <row r="147" spans="2:12" ht="15" customHeight="1" x14ac:dyDescent="0.25">
      <c r="B147" s="45">
        <v>47</v>
      </c>
      <c r="C147" s="46" t="s">
        <v>76</v>
      </c>
      <c r="D147" s="46" t="s">
        <v>6</v>
      </c>
      <c r="E147" s="34">
        <v>866</v>
      </c>
      <c r="F147" s="35">
        <v>21.398002853067045</v>
      </c>
      <c r="G147" s="35">
        <v>21.398002853067045</v>
      </c>
      <c r="H147" s="35">
        <v>31.337343386998167</v>
      </c>
      <c r="I147" s="35">
        <v>13.4325948</v>
      </c>
      <c r="J147" s="35">
        <v>25.473812920317911</v>
      </c>
      <c r="K147" s="35">
        <v>59.710617485225185</v>
      </c>
      <c r="L147" s="36">
        <v>127.57285510495211</v>
      </c>
    </row>
    <row r="148" spans="2:12" ht="15" customHeight="1" x14ac:dyDescent="0.25">
      <c r="B148" s="45">
        <f>B147</f>
        <v>47</v>
      </c>
      <c r="C148" s="46" t="str">
        <f>C147</f>
        <v>Lot-et-Garonne</v>
      </c>
      <c r="D148" s="46" t="s">
        <v>7</v>
      </c>
      <c r="E148" s="34">
        <v>866</v>
      </c>
      <c r="F148" s="35">
        <v>14.978601997146932</v>
      </c>
      <c r="G148" s="35">
        <v>14.978601997146932</v>
      </c>
      <c r="H148" s="35">
        <v>27.280265131444871</v>
      </c>
      <c r="I148" s="35">
        <v>12.920154999999999</v>
      </c>
      <c r="J148" s="35">
        <v>21.398002853067045</v>
      </c>
      <c r="K148" s="35">
        <v>51.334827797024658</v>
      </c>
      <c r="L148" s="36">
        <v>104.13694721825962</v>
      </c>
    </row>
    <row r="149" spans="2:12" ht="15" customHeight="1" x14ac:dyDescent="0.25">
      <c r="B149" s="45">
        <f>B148</f>
        <v>47</v>
      </c>
      <c r="C149" s="46" t="str">
        <f>C148</f>
        <v>Lot-et-Garonne</v>
      </c>
      <c r="D149" s="46" t="s">
        <v>8</v>
      </c>
      <c r="E149" s="34">
        <v>866</v>
      </c>
      <c r="F149" s="35">
        <v>0</v>
      </c>
      <c r="G149" s="35">
        <v>0</v>
      </c>
      <c r="H149" s="35">
        <v>4.0570782555532912</v>
      </c>
      <c r="I149" s="35">
        <v>5.1778950000000004</v>
      </c>
      <c r="J149" s="35">
        <v>0</v>
      </c>
      <c r="K149" s="35">
        <v>11.738332993682492</v>
      </c>
      <c r="L149" s="36">
        <v>38.271856531485632</v>
      </c>
    </row>
    <row r="150" spans="2:12" ht="15" customHeight="1" x14ac:dyDescent="0.25">
      <c r="B150" s="45">
        <v>48</v>
      </c>
      <c r="C150" s="46" t="s">
        <v>77</v>
      </c>
      <c r="D150" s="46" t="s">
        <v>6</v>
      </c>
      <c r="E150" s="34">
        <v>241</v>
      </c>
      <c r="F150" s="35">
        <v>18.330955777460769</v>
      </c>
      <c r="G150" s="35">
        <v>21.398002853067045</v>
      </c>
      <c r="H150" s="35">
        <v>35.264339922559607</v>
      </c>
      <c r="I150" s="35">
        <v>18.0216438</v>
      </c>
      <c r="J150" s="35">
        <v>25.473812920317911</v>
      </c>
      <c r="K150" s="35">
        <v>78.744650499286735</v>
      </c>
      <c r="L150" s="36">
        <v>102.0990421846342</v>
      </c>
    </row>
    <row r="151" spans="2:12" ht="15" customHeight="1" x14ac:dyDescent="0.25">
      <c r="B151" s="45">
        <f>B150</f>
        <v>48</v>
      </c>
      <c r="C151" s="46" t="str">
        <f>C150</f>
        <v>Lozère</v>
      </c>
      <c r="D151" s="46" t="s">
        <v>7</v>
      </c>
      <c r="E151" s="34">
        <v>241</v>
      </c>
      <c r="F151" s="35">
        <v>12.8286121866721</v>
      </c>
      <c r="G151" s="35">
        <v>14.978601997146932</v>
      </c>
      <c r="H151" s="35">
        <v>32.338720093743632</v>
      </c>
      <c r="I151" s="35">
        <v>18.327260500000001</v>
      </c>
      <c r="J151" s="35">
        <v>25.473812920317911</v>
      </c>
      <c r="K151" s="35">
        <v>78.67332382310984</v>
      </c>
      <c r="L151" s="36">
        <v>102.0990421846342</v>
      </c>
    </row>
    <row r="152" spans="2:12" ht="15" customHeight="1" x14ac:dyDescent="0.25">
      <c r="B152" s="45">
        <f>B151</f>
        <v>48</v>
      </c>
      <c r="C152" s="46" t="str">
        <f>C151</f>
        <v>Lozère</v>
      </c>
      <c r="D152" s="46" t="s">
        <v>8</v>
      </c>
      <c r="E152" s="34">
        <v>241</v>
      </c>
      <c r="F152" s="35">
        <v>0</v>
      </c>
      <c r="G152" s="35">
        <v>0</v>
      </c>
      <c r="H152" s="35">
        <v>2.9256198288159769</v>
      </c>
      <c r="I152" s="35">
        <v>4.8496468999999998</v>
      </c>
      <c r="J152" s="35">
        <v>0</v>
      </c>
      <c r="K152" s="35">
        <v>11.453026288974934</v>
      </c>
      <c r="L152" s="36">
        <v>30.629712655390257</v>
      </c>
    </row>
    <row r="153" spans="2:12" ht="15" customHeight="1" x14ac:dyDescent="0.25">
      <c r="B153" s="45">
        <v>49</v>
      </c>
      <c r="C153" s="46" t="s">
        <v>78</v>
      </c>
      <c r="D153" s="46" t="s">
        <v>6</v>
      </c>
      <c r="E153" s="34">
        <v>3147</v>
      </c>
      <c r="F153" s="35">
        <v>12.696148359486449</v>
      </c>
      <c r="G153" s="35">
        <v>21.398002853067045</v>
      </c>
      <c r="H153" s="35">
        <v>33.855048705930301</v>
      </c>
      <c r="I153" s="35">
        <v>17.515685900000001</v>
      </c>
      <c r="J153" s="35">
        <v>25.473812920317911</v>
      </c>
      <c r="K153" s="35">
        <v>76.625229264316289</v>
      </c>
      <c r="L153" s="36">
        <v>150.80497248828203</v>
      </c>
    </row>
    <row r="154" spans="2:12" ht="15" customHeight="1" x14ac:dyDescent="0.25">
      <c r="B154" s="45">
        <f>B153</f>
        <v>49</v>
      </c>
      <c r="C154" s="46" t="str">
        <f>C153</f>
        <v>Maine-et-Loire</v>
      </c>
      <c r="D154" s="46" t="s">
        <v>7</v>
      </c>
      <c r="E154" s="34">
        <v>3147</v>
      </c>
      <c r="F154" s="35">
        <v>8.8852659466068875</v>
      </c>
      <c r="G154" s="35">
        <v>14.978601997146932</v>
      </c>
      <c r="H154" s="35">
        <v>30.452317098023229</v>
      </c>
      <c r="I154" s="35">
        <v>16.237073599999999</v>
      </c>
      <c r="J154" s="35">
        <v>25.473812920317911</v>
      </c>
      <c r="K154" s="35">
        <v>67.658447116364385</v>
      </c>
      <c r="L154" s="36">
        <v>150.80497248828203</v>
      </c>
    </row>
    <row r="155" spans="2:12" ht="15" customHeight="1" x14ac:dyDescent="0.25">
      <c r="B155" s="45">
        <f>B154</f>
        <v>49</v>
      </c>
      <c r="C155" s="46" t="str">
        <f>C154</f>
        <v>Maine-et-Loire</v>
      </c>
      <c r="D155" s="46" t="s">
        <v>8</v>
      </c>
      <c r="E155" s="34">
        <v>3147</v>
      </c>
      <c r="F155" s="35">
        <v>0</v>
      </c>
      <c r="G155" s="35">
        <v>0</v>
      </c>
      <c r="H155" s="35">
        <v>3.4027315060118197</v>
      </c>
      <c r="I155" s="35">
        <v>5.8342923000000004</v>
      </c>
      <c r="J155" s="35">
        <v>0</v>
      </c>
      <c r="K155" s="35">
        <v>11.738332993682492</v>
      </c>
      <c r="L155" s="36">
        <v>30.629712655390257</v>
      </c>
    </row>
    <row r="156" spans="2:12" ht="15" customHeight="1" x14ac:dyDescent="0.25">
      <c r="B156" s="45">
        <v>50</v>
      </c>
      <c r="C156" s="46" t="s">
        <v>79</v>
      </c>
      <c r="D156" s="46" t="s">
        <v>6</v>
      </c>
      <c r="E156" s="34">
        <v>1464</v>
      </c>
      <c r="F156" s="35">
        <v>12.696148359486449</v>
      </c>
      <c r="G156" s="35">
        <v>21.398002853067045</v>
      </c>
      <c r="H156" s="35">
        <v>31.863480436111676</v>
      </c>
      <c r="I156" s="35">
        <v>14.6693835</v>
      </c>
      <c r="J156" s="35">
        <v>25.473812920317911</v>
      </c>
      <c r="K156" s="35">
        <v>62.156103525575702</v>
      </c>
      <c r="L156" s="36">
        <v>127.57285510495211</v>
      </c>
    </row>
    <row r="157" spans="2:12" ht="15" customHeight="1" x14ac:dyDescent="0.25">
      <c r="B157" s="45">
        <f>B156</f>
        <v>50</v>
      </c>
      <c r="C157" s="46" t="str">
        <f>C156</f>
        <v>Manche</v>
      </c>
      <c r="D157" s="46" t="s">
        <v>7</v>
      </c>
      <c r="E157" s="34">
        <v>1464</v>
      </c>
      <c r="F157" s="35">
        <v>8.8852659466068875</v>
      </c>
      <c r="G157" s="35">
        <v>14.978601997146932</v>
      </c>
      <c r="H157" s="35">
        <v>27.801026696555937</v>
      </c>
      <c r="I157" s="35">
        <v>13.809960800000001</v>
      </c>
      <c r="J157" s="35">
        <v>22.274302017525983</v>
      </c>
      <c r="K157" s="35">
        <v>61.677195842673733</v>
      </c>
      <c r="L157" s="36">
        <v>127.57285510495211</v>
      </c>
    </row>
    <row r="158" spans="2:12" ht="15" customHeight="1" x14ac:dyDescent="0.25">
      <c r="B158" s="45">
        <f>B157</f>
        <v>50</v>
      </c>
      <c r="C158" s="46" t="str">
        <f>C157</f>
        <v>Manche</v>
      </c>
      <c r="D158" s="46" t="s">
        <v>8</v>
      </c>
      <c r="E158" s="34">
        <v>1464</v>
      </c>
      <c r="F158" s="35">
        <v>0</v>
      </c>
      <c r="G158" s="35">
        <v>0</v>
      </c>
      <c r="H158" s="35">
        <v>4.0624537395557363</v>
      </c>
      <c r="I158" s="35">
        <v>5.4214462000000001</v>
      </c>
      <c r="J158" s="35">
        <v>0</v>
      </c>
      <c r="K158" s="35">
        <v>11.738332993682492</v>
      </c>
      <c r="L158" s="36">
        <v>30.629712655390257</v>
      </c>
    </row>
    <row r="159" spans="2:12" ht="15" customHeight="1" x14ac:dyDescent="0.25">
      <c r="B159" s="45">
        <v>51</v>
      </c>
      <c r="C159" s="46" t="s">
        <v>80</v>
      </c>
      <c r="D159" s="46" t="s">
        <v>6</v>
      </c>
      <c r="E159" s="34">
        <v>1490</v>
      </c>
      <c r="F159" s="35">
        <v>12.696148359486449</v>
      </c>
      <c r="G159" s="35">
        <v>21.398002853067045</v>
      </c>
      <c r="H159" s="35">
        <v>34.311427450580801</v>
      </c>
      <c r="I159" s="35">
        <v>17.3644347</v>
      </c>
      <c r="J159" s="35">
        <v>25.473812920317911</v>
      </c>
      <c r="K159" s="35">
        <v>64.601589565926218</v>
      </c>
      <c r="L159" s="36">
        <v>127.57285510495211</v>
      </c>
    </row>
    <row r="160" spans="2:12" ht="15" customHeight="1" x14ac:dyDescent="0.25">
      <c r="B160" s="45">
        <f>B159</f>
        <v>51</v>
      </c>
      <c r="C160" s="46" t="str">
        <f>C159</f>
        <v>Marne</v>
      </c>
      <c r="D160" s="46" t="s">
        <v>7</v>
      </c>
      <c r="E160" s="34">
        <v>1490</v>
      </c>
      <c r="F160" s="35">
        <v>8.8852659466068875</v>
      </c>
      <c r="G160" s="35">
        <v>14.978601997146932</v>
      </c>
      <c r="H160" s="35">
        <v>31.082838801711841</v>
      </c>
      <c r="I160" s="35">
        <v>17.056268800000002</v>
      </c>
      <c r="J160" s="35">
        <v>25.473812920317911</v>
      </c>
      <c r="K160" s="35">
        <v>61.677195842673733</v>
      </c>
      <c r="L160" s="36">
        <v>127.57285510495211</v>
      </c>
    </row>
    <row r="161" spans="2:12" ht="15" customHeight="1" x14ac:dyDescent="0.25">
      <c r="B161" s="45">
        <f>B160</f>
        <v>51</v>
      </c>
      <c r="C161" s="46" t="str">
        <f>C160</f>
        <v>Marne</v>
      </c>
      <c r="D161" s="46" t="s">
        <v>8</v>
      </c>
      <c r="E161" s="34">
        <v>1490</v>
      </c>
      <c r="F161" s="35">
        <v>0</v>
      </c>
      <c r="G161" s="35">
        <v>0</v>
      </c>
      <c r="H161" s="35">
        <v>3.2285886488689624</v>
      </c>
      <c r="I161" s="35">
        <v>5.2916058000000001</v>
      </c>
      <c r="J161" s="35">
        <v>0</v>
      </c>
      <c r="K161" s="35">
        <v>11.453026288974934</v>
      </c>
      <c r="L161" s="36">
        <v>38.271856531485632</v>
      </c>
    </row>
    <row r="162" spans="2:12" ht="15" customHeight="1" x14ac:dyDescent="0.25">
      <c r="B162" s="45">
        <v>52</v>
      </c>
      <c r="C162" s="46" t="s">
        <v>81</v>
      </c>
      <c r="D162" s="46" t="s">
        <v>6</v>
      </c>
      <c r="E162" s="34">
        <v>519</v>
      </c>
      <c r="F162" s="35">
        <v>18.341145302628895</v>
      </c>
      <c r="G162" s="35">
        <v>21.398002853067045</v>
      </c>
      <c r="H162" s="35">
        <v>36.533982983492969</v>
      </c>
      <c r="I162" s="35">
        <v>18.573214700000001</v>
      </c>
      <c r="J162" s="35">
        <v>25.473812920317911</v>
      </c>
      <c r="K162" s="35">
        <v>76.217648257591193</v>
      </c>
      <c r="L162" s="36">
        <v>102.0990421846342</v>
      </c>
    </row>
    <row r="163" spans="2:12" ht="15" customHeight="1" x14ac:dyDescent="0.25">
      <c r="B163" s="45">
        <f>B162</f>
        <v>52</v>
      </c>
      <c r="C163" s="46" t="str">
        <f>C162</f>
        <v>Haute-Marne</v>
      </c>
      <c r="D163" s="46" t="s">
        <v>7</v>
      </c>
      <c r="E163" s="34">
        <v>519</v>
      </c>
      <c r="F163" s="35">
        <v>14.978601997146932</v>
      </c>
      <c r="G163" s="35">
        <v>14.978601997146932</v>
      </c>
      <c r="H163" s="35">
        <v>33.11067556551864</v>
      </c>
      <c r="I163" s="35">
        <v>19.7564423</v>
      </c>
      <c r="J163" s="35">
        <v>25.473812920317911</v>
      </c>
      <c r="K163" s="35">
        <v>74.077847972284488</v>
      </c>
      <c r="L163" s="36">
        <v>102.0990421846342</v>
      </c>
    </row>
    <row r="164" spans="2:12" ht="15" customHeight="1" x14ac:dyDescent="0.25">
      <c r="B164" s="45">
        <f>B163</f>
        <v>52</v>
      </c>
      <c r="C164" s="46" t="str">
        <f>C163</f>
        <v>Haute-Marne</v>
      </c>
      <c r="D164" s="46" t="s">
        <v>8</v>
      </c>
      <c r="E164" s="34">
        <v>519</v>
      </c>
      <c r="F164" s="35">
        <v>0</v>
      </c>
      <c r="G164" s="35">
        <v>0</v>
      </c>
      <c r="H164" s="35">
        <v>3.4233074179743221</v>
      </c>
      <c r="I164" s="35">
        <v>4.6140496999999998</v>
      </c>
      <c r="J164" s="35">
        <v>0</v>
      </c>
      <c r="K164" s="35">
        <v>11.453026288974934</v>
      </c>
      <c r="L164" s="36">
        <v>30.629712655390257</v>
      </c>
    </row>
    <row r="165" spans="2:12" ht="15" customHeight="1" x14ac:dyDescent="0.25">
      <c r="B165" s="45">
        <v>53</v>
      </c>
      <c r="C165" s="46" t="s">
        <v>82</v>
      </c>
      <c r="D165" s="46" t="s">
        <v>6</v>
      </c>
      <c r="E165" s="34">
        <v>783</v>
      </c>
      <c r="F165" s="35">
        <v>18.341145302628895</v>
      </c>
      <c r="G165" s="35">
        <v>21.398002853067045</v>
      </c>
      <c r="H165" s="35">
        <v>36.131587731811692</v>
      </c>
      <c r="I165" s="35">
        <v>21.863725500000001</v>
      </c>
      <c r="J165" s="35">
        <v>25.473812920317911</v>
      </c>
      <c r="K165" s="35">
        <v>77.032810271041356</v>
      </c>
      <c r="L165" s="36">
        <v>182.4842062359894</v>
      </c>
    </row>
    <row r="166" spans="2:12" ht="15" customHeight="1" x14ac:dyDescent="0.25">
      <c r="B166" s="45">
        <f>B165</f>
        <v>53</v>
      </c>
      <c r="C166" s="46" t="str">
        <f>C165</f>
        <v>Mayenne</v>
      </c>
      <c r="D166" s="46" t="s">
        <v>7</v>
      </c>
      <c r="E166" s="34">
        <v>783</v>
      </c>
      <c r="F166" s="35">
        <v>14.978601997146932</v>
      </c>
      <c r="G166" s="35">
        <v>17.83166904422254</v>
      </c>
      <c r="H166" s="35">
        <v>31.381173833299368</v>
      </c>
      <c r="I166" s="35">
        <v>21.153678899999999</v>
      </c>
      <c r="J166" s="35">
        <v>25.473812920317911</v>
      </c>
      <c r="K166" s="35">
        <v>71.469329529243936</v>
      </c>
      <c r="L166" s="36">
        <v>182.4842062359894</v>
      </c>
    </row>
    <row r="167" spans="2:12" ht="15" customHeight="1" x14ac:dyDescent="0.25">
      <c r="B167" s="45">
        <f>B166</f>
        <v>53</v>
      </c>
      <c r="C167" s="46" t="str">
        <f>C166</f>
        <v>Mayenne</v>
      </c>
      <c r="D167" s="46" t="s">
        <v>8</v>
      </c>
      <c r="E167" s="34">
        <v>783</v>
      </c>
      <c r="F167" s="35">
        <v>0</v>
      </c>
      <c r="G167" s="35">
        <v>0</v>
      </c>
      <c r="H167" s="35">
        <v>4.7504138985123294</v>
      </c>
      <c r="I167" s="35">
        <v>6.1385091999999997</v>
      </c>
      <c r="J167" s="35">
        <v>0</v>
      </c>
      <c r="K167" s="35">
        <v>16.028123089464032</v>
      </c>
      <c r="L167" s="36">
        <v>38.271856531485632</v>
      </c>
    </row>
    <row r="168" spans="2:12" ht="15" customHeight="1" x14ac:dyDescent="0.25">
      <c r="B168" s="45">
        <v>54</v>
      </c>
      <c r="C168" s="46" t="s">
        <v>83</v>
      </c>
      <c r="D168" s="46" t="s">
        <v>6</v>
      </c>
      <c r="E168" s="34">
        <v>2783</v>
      </c>
      <c r="F168" s="35">
        <v>9.9857346647646228</v>
      </c>
      <c r="G168" s="35">
        <v>21.398002853067045</v>
      </c>
      <c r="H168" s="35">
        <v>37.089172304870594</v>
      </c>
      <c r="I168" s="35">
        <v>20.1658449</v>
      </c>
      <c r="J168" s="35">
        <v>33.095577746077026</v>
      </c>
      <c r="K168" s="35">
        <v>76.625229264316289</v>
      </c>
      <c r="L168" s="36">
        <v>424.0880374974526</v>
      </c>
    </row>
    <row r="169" spans="2:12" ht="15" customHeight="1" x14ac:dyDescent="0.25">
      <c r="B169" s="45">
        <f>B168</f>
        <v>54</v>
      </c>
      <c r="C169" s="46" t="str">
        <f>C168</f>
        <v>Meurthe-et-Moselle</v>
      </c>
      <c r="D169" s="46" t="s">
        <v>7</v>
      </c>
      <c r="E169" s="34">
        <v>2783</v>
      </c>
      <c r="F169" s="35">
        <v>9.9857346647646228</v>
      </c>
      <c r="G169" s="35">
        <v>14.978601997146932</v>
      </c>
      <c r="H169" s="35">
        <v>33.894783574485423</v>
      </c>
      <c r="I169" s="35">
        <v>19.857303099999999</v>
      </c>
      <c r="J169" s="35">
        <v>26.716934990829426</v>
      </c>
      <c r="K169" s="35">
        <v>71.469329529243936</v>
      </c>
      <c r="L169" s="36">
        <v>424.0880374974526</v>
      </c>
    </row>
    <row r="170" spans="2:12" ht="15" customHeight="1" x14ac:dyDescent="0.25">
      <c r="B170" s="45">
        <f>B169</f>
        <v>54</v>
      </c>
      <c r="C170" s="46" t="str">
        <f>C169</f>
        <v>Meurthe-et-Moselle</v>
      </c>
      <c r="D170" s="46" t="s">
        <v>8</v>
      </c>
      <c r="E170" s="34">
        <v>2783</v>
      </c>
      <c r="F170" s="35">
        <v>0</v>
      </c>
      <c r="G170" s="35">
        <v>0</v>
      </c>
      <c r="H170" s="35">
        <v>3.1943887303851639</v>
      </c>
      <c r="I170" s="35">
        <v>5.6049689999999996</v>
      </c>
      <c r="J170" s="35">
        <v>0</v>
      </c>
      <c r="K170" s="35">
        <v>11.738332993682492</v>
      </c>
      <c r="L170" s="36">
        <v>43.305481964540448</v>
      </c>
    </row>
    <row r="171" spans="2:12" ht="15" customHeight="1" x14ac:dyDescent="0.25">
      <c r="B171" s="45">
        <v>55</v>
      </c>
      <c r="C171" s="46" t="s">
        <v>84</v>
      </c>
      <c r="D171" s="46" t="s">
        <v>6</v>
      </c>
      <c r="E171" s="34">
        <v>491</v>
      </c>
      <c r="F171" s="35">
        <v>18.330955777460769</v>
      </c>
      <c r="G171" s="35">
        <v>21.398002853067045</v>
      </c>
      <c r="H171" s="35">
        <v>39.31239178724271</v>
      </c>
      <c r="I171" s="35">
        <v>22.912459699999999</v>
      </c>
      <c r="J171" s="35">
        <v>25.473812920317911</v>
      </c>
      <c r="K171" s="35">
        <v>98.02323211738333</v>
      </c>
      <c r="L171" s="36">
        <v>130.1202363969839</v>
      </c>
    </row>
    <row r="172" spans="2:12" ht="15" customHeight="1" x14ac:dyDescent="0.25">
      <c r="B172" s="45">
        <f>B171</f>
        <v>55</v>
      </c>
      <c r="C172" s="46" t="str">
        <f>C171</f>
        <v>Meuse</v>
      </c>
      <c r="D172" s="46" t="s">
        <v>7</v>
      </c>
      <c r="E172" s="34">
        <v>491</v>
      </c>
      <c r="F172" s="35">
        <v>12.8286121866721</v>
      </c>
      <c r="G172" s="35">
        <v>14.978601997146932</v>
      </c>
      <c r="H172" s="35">
        <v>34.313775932341549</v>
      </c>
      <c r="I172" s="35">
        <v>22.595643299999999</v>
      </c>
      <c r="J172" s="35">
        <v>25.473812920317911</v>
      </c>
      <c r="K172" s="35">
        <v>88.10882412879559</v>
      </c>
      <c r="L172" s="36">
        <v>130.1202363969839</v>
      </c>
    </row>
    <row r="173" spans="2:12" ht="15" customHeight="1" x14ac:dyDescent="0.25">
      <c r="B173" s="45">
        <f>B172</f>
        <v>55</v>
      </c>
      <c r="C173" s="46" t="str">
        <f>C172</f>
        <v>Meuse</v>
      </c>
      <c r="D173" s="46" t="s">
        <v>8</v>
      </c>
      <c r="E173" s="34">
        <v>491</v>
      </c>
      <c r="F173" s="35">
        <v>0</v>
      </c>
      <c r="G173" s="35">
        <v>0</v>
      </c>
      <c r="H173" s="35">
        <v>4.9986157530059092</v>
      </c>
      <c r="I173" s="35">
        <v>6.4904859999999998</v>
      </c>
      <c r="J173" s="35">
        <v>0</v>
      </c>
      <c r="K173" s="35">
        <v>18.229060525779499</v>
      </c>
      <c r="L173" s="36">
        <v>38.271856531485632</v>
      </c>
    </row>
    <row r="174" spans="2:12" ht="15" customHeight="1" x14ac:dyDescent="0.25">
      <c r="B174" s="45">
        <v>56</v>
      </c>
      <c r="C174" s="46" t="s">
        <v>85</v>
      </c>
      <c r="D174" s="46" t="s">
        <v>6</v>
      </c>
      <c r="E174" s="34">
        <v>2458</v>
      </c>
      <c r="F174" s="35">
        <v>12.696148359486449</v>
      </c>
      <c r="G174" s="35">
        <v>21.398002853067045</v>
      </c>
      <c r="H174" s="35">
        <v>34.151685958834314</v>
      </c>
      <c r="I174" s="35">
        <v>17.816062800000001</v>
      </c>
      <c r="J174" s="35">
        <v>25.473812920317911</v>
      </c>
      <c r="K174" s="35">
        <v>76.625229264316289</v>
      </c>
      <c r="L174" s="36">
        <v>127.57285510495211</v>
      </c>
    </row>
    <row r="175" spans="2:12" ht="15" customHeight="1" x14ac:dyDescent="0.25">
      <c r="B175" s="45">
        <f>B174</f>
        <v>56</v>
      </c>
      <c r="C175" s="46" t="str">
        <f>C174</f>
        <v>Morbihan</v>
      </c>
      <c r="D175" s="46" t="s">
        <v>7</v>
      </c>
      <c r="E175" s="34">
        <v>2458</v>
      </c>
      <c r="F175" s="35">
        <v>8.8852659466068875</v>
      </c>
      <c r="G175" s="35">
        <v>16.405135520684738</v>
      </c>
      <c r="H175" s="35">
        <v>29.810019665783571</v>
      </c>
      <c r="I175" s="35">
        <v>16.0317446</v>
      </c>
      <c r="J175" s="35">
        <v>25.473812920317911</v>
      </c>
      <c r="K175" s="35">
        <v>61.677195842673733</v>
      </c>
      <c r="L175" s="36">
        <v>127.57285510495211</v>
      </c>
    </row>
    <row r="176" spans="2:12" ht="15" customHeight="1" x14ac:dyDescent="0.25">
      <c r="B176" s="45">
        <f>B175</f>
        <v>56</v>
      </c>
      <c r="C176" s="46" t="str">
        <f>C175</f>
        <v>Morbihan</v>
      </c>
      <c r="D176" s="46" t="s">
        <v>8</v>
      </c>
      <c r="E176" s="34">
        <v>2458</v>
      </c>
      <c r="F176" s="35">
        <v>0</v>
      </c>
      <c r="G176" s="35">
        <v>0</v>
      </c>
      <c r="H176" s="35">
        <v>4.3416662930507437</v>
      </c>
      <c r="I176" s="35">
        <v>6.6568642999999996</v>
      </c>
      <c r="J176" s="35">
        <v>0</v>
      </c>
      <c r="K176" s="35">
        <v>16.201345017322193</v>
      </c>
      <c r="L176" s="36">
        <v>42.653352353780313</v>
      </c>
    </row>
    <row r="177" spans="2:12" ht="15" customHeight="1" x14ac:dyDescent="0.25">
      <c r="B177" s="45">
        <v>57</v>
      </c>
      <c r="C177" s="46" t="s">
        <v>86</v>
      </c>
      <c r="D177" s="46" t="s">
        <v>6</v>
      </c>
      <c r="E177" s="34">
        <v>4157</v>
      </c>
      <c r="F177" s="35">
        <v>5.6551864683105766</v>
      </c>
      <c r="G177" s="35">
        <v>21.398002853067045</v>
      </c>
      <c r="H177" s="35">
        <v>35.213648359486449</v>
      </c>
      <c r="I177" s="35">
        <v>22.366202999999999</v>
      </c>
      <c r="J177" s="35">
        <v>25.473812920317911</v>
      </c>
      <c r="K177" s="35">
        <v>76.82901976767883</v>
      </c>
      <c r="L177" s="36">
        <v>739.9633177093948</v>
      </c>
    </row>
    <row r="178" spans="2:12" ht="15" customHeight="1" x14ac:dyDescent="0.25">
      <c r="B178" s="45">
        <f>B177</f>
        <v>57</v>
      </c>
      <c r="C178" s="46" t="str">
        <f>C177</f>
        <v>Moselle</v>
      </c>
      <c r="D178" s="46" t="s">
        <v>7</v>
      </c>
      <c r="E178" s="34">
        <v>4157</v>
      </c>
      <c r="F178" s="35">
        <v>0</v>
      </c>
      <c r="G178" s="35">
        <v>14.978601997146932</v>
      </c>
      <c r="H178" s="35">
        <v>31.842638679437535</v>
      </c>
      <c r="I178" s="35">
        <v>19.2642661</v>
      </c>
      <c r="J178" s="35">
        <v>25.473812920317911</v>
      </c>
      <c r="K178" s="35">
        <v>72.549419197065419</v>
      </c>
      <c r="L178" s="36">
        <v>383.3299368249439</v>
      </c>
    </row>
    <row r="179" spans="2:12" ht="15" customHeight="1" x14ac:dyDescent="0.25">
      <c r="B179" s="45">
        <f>B178</f>
        <v>57</v>
      </c>
      <c r="C179" s="46" t="str">
        <f>C178</f>
        <v>Moselle</v>
      </c>
      <c r="D179" s="46" t="s">
        <v>8</v>
      </c>
      <c r="E179" s="34">
        <v>4157</v>
      </c>
      <c r="F179" s="35">
        <v>0</v>
      </c>
      <c r="G179" s="35">
        <v>0</v>
      </c>
      <c r="H179" s="35">
        <v>3.3710096800489096</v>
      </c>
      <c r="I179" s="35">
        <v>9.1880375999999995</v>
      </c>
      <c r="J179" s="35">
        <v>0</v>
      </c>
      <c r="K179" s="35">
        <v>11.453026288974934</v>
      </c>
      <c r="L179" s="36">
        <v>356.63338088445079</v>
      </c>
    </row>
    <row r="180" spans="2:12" ht="15" customHeight="1" x14ac:dyDescent="0.25">
      <c r="B180" s="45">
        <v>58</v>
      </c>
      <c r="C180" s="46" t="s">
        <v>87</v>
      </c>
      <c r="D180" s="46" t="s">
        <v>6</v>
      </c>
      <c r="E180" s="34">
        <v>282</v>
      </c>
      <c r="F180" s="35">
        <v>18.341145302628895</v>
      </c>
      <c r="G180" s="35">
        <v>21.398002853067045</v>
      </c>
      <c r="H180" s="35">
        <v>33.323216119828814</v>
      </c>
      <c r="I180" s="35">
        <v>16.996770000000001</v>
      </c>
      <c r="J180" s="35">
        <v>25.473812920317911</v>
      </c>
      <c r="K180" s="35">
        <v>72.243733442021608</v>
      </c>
      <c r="L180" s="36">
        <v>113.30751986957408</v>
      </c>
    </row>
    <row r="181" spans="2:12" ht="15" customHeight="1" x14ac:dyDescent="0.25">
      <c r="B181" s="45">
        <f>B180</f>
        <v>58</v>
      </c>
      <c r="C181" s="46" t="str">
        <f>C180</f>
        <v>Nièvre</v>
      </c>
      <c r="D181" s="46" t="s">
        <v>7</v>
      </c>
      <c r="E181" s="34">
        <v>282</v>
      </c>
      <c r="F181" s="35">
        <v>12.838801711840228</v>
      </c>
      <c r="G181" s="35">
        <v>14.978601997146932</v>
      </c>
      <c r="H181" s="35">
        <v>28.278859078866923</v>
      </c>
      <c r="I181" s="35">
        <v>17.846193700000001</v>
      </c>
      <c r="J181" s="35">
        <v>21.398002853067045</v>
      </c>
      <c r="K181" s="35">
        <v>71.32667617689016</v>
      </c>
      <c r="L181" s="36">
        <v>113.30751986957408</v>
      </c>
    </row>
    <row r="182" spans="2:12" ht="15" customHeight="1" x14ac:dyDescent="0.25">
      <c r="B182" s="45">
        <f>B181</f>
        <v>58</v>
      </c>
      <c r="C182" s="46" t="str">
        <f>C181</f>
        <v>Nièvre</v>
      </c>
      <c r="D182" s="46" t="s">
        <v>8</v>
      </c>
      <c r="E182" s="34">
        <v>282</v>
      </c>
      <c r="F182" s="35">
        <v>0</v>
      </c>
      <c r="G182" s="35">
        <v>0</v>
      </c>
      <c r="H182" s="35">
        <v>5.0443569390666392</v>
      </c>
      <c r="I182" s="35">
        <v>4.7061960000000003</v>
      </c>
      <c r="J182" s="35">
        <v>7.6421438760953739</v>
      </c>
      <c r="K182" s="35">
        <v>11.738332993682492</v>
      </c>
      <c r="L182" s="36">
        <v>23.670266965559403</v>
      </c>
    </row>
    <row r="183" spans="2:12" ht="15" customHeight="1" x14ac:dyDescent="0.25">
      <c r="B183" s="45">
        <v>59</v>
      </c>
      <c r="C183" s="46" t="s">
        <v>88</v>
      </c>
      <c r="D183" s="46" t="s">
        <v>6</v>
      </c>
      <c r="E183" s="34">
        <v>7878</v>
      </c>
      <c r="F183" s="35">
        <v>12.696148359486449</v>
      </c>
      <c r="G183" s="35">
        <v>21.398002853067045</v>
      </c>
      <c r="H183" s="35">
        <v>36.012262685958831</v>
      </c>
      <c r="I183" s="35">
        <v>22.204867700000001</v>
      </c>
      <c r="J183" s="35">
        <v>25.473812920317911</v>
      </c>
      <c r="K183" s="35">
        <v>83.248420623598932</v>
      </c>
      <c r="L183" s="36">
        <v>367.23048705930302</v>
      </c>
    </row>
    <row r="184" spans="2:12" ht="15" customHeight="1" x14ac:dyDescent="0.25">
      <c r="B184" s="45">
        <f>B183</f>
        <v>59</v>
      </c>
      <c r="C184" s="46" t="str">
        <f>C183</f>
        <v>Nord</v>
      </c>
      <c r="D184" s="46" t="s">
        <v>7</v>
      </c>
      <c r="E184" s="34">
        <v>7878</v>
      </c>
      <c r="F184" s="35">
        <v>0</v>
      </c>
      <c r="G184" s="35">
        <v>14.978601997146932</v>
      </c>
      <c r="H184" s="35">
        <v>32.621956286937028</v>
      </c>
      <c r="I184" s="35">
        <v>21.351156799999998</v>
      </c>
      <c r="J184" s="35">
        <v>25.473812920317911</v>
      </c>
      <c r="K184" s="35">
        <v>74.383533727328299</v>
      </c>
      <c r="L184" s="36">
        <v>367.23048705930302</v>
      </c>
    </row>
    <row r="185" spans="2:12" ht="15" customHeight="1" x14ac:dyDescent="0.25">
      <c r="B185" s="45">
        <f>B184</f>
        <v>59</v>
      </c>
      <c r="C185" s="46" t="str">
        <f>C184</f>
        <v>Nord</v>
      </c>
      <c r="D185" s="46" t="s">
        <v>8</v>
      </c>
      <c r="E185" s="34">
        <v>7878</v>
      </c>
      <c r="F185" s="35">
        <v>0</v>
      </c>
      <c r="G185" s="35">
        <v>0</v>
      </c>
      <c r="H185" s="35">
        <v>3.3903065009170574</v>
      </c>
      <c r="I185" s="35">
        <v>6.1191211000000001</v>
      </c>
      <c r="J185" s="35">
        <v>0</v>
      </c>
      <c r="K185" s="35">
        <v>12.777664560831465</v>
      </c>
      <c r="L185" s="36">
        <v>102.0990421846342</v>
      </c>
    </row>
    <row r="186" spans="2:12" ht="15" customHeight="1" x14ac:dyDescent="0.25">
      <c r="B186" s="45">
        <v>60</v>
      </c>
      <c r="C186" s="46" t="s">
        <v>89</v>
      </c>
      <c r="D186" s="46" t="s">
        <v>6</v>
      </c>
      <c r="E186" s="34">
        <v>1993</v>
      </c>
      <c r="F186" s="35">
        <v>12.696148359486449</v>
      </c>
      <c r="G186" s="35">
        <v>21.398002853067045</v>
      </c>
      <c r="H186" s="35">
        <v>34.313049622987563</v>
      </c>
      <c r="I186" s="35">
        <v>18.4846523</v>
      </c>
      <c r="J186" s="35">
        <v>25.473812920317911</v>
      </c>
      <c r="K186" s="35">
        <v>77.032810271041356</v>
      </c>
      <c r="L186" s="36">
        <v>163.96983900550231</v>
      </c>
    </row>
    <row r="187" spans="2:12" ht="15" customHeight="1" x14ac:dyDescent="0.25">
      <c r="B187" s="45">
        <f>B186</f>
        <v>60</v>
      </c>
      <c r="C187" s="46" t="str">
        <f>C186</f>
        <v>Oise</v>
      </c>
      <c r="D187" s="46" t="s">
        <v>7</v>
      </c>
      <c r="E187" s="34">
        <v>1993</v>
      </c>
      <c r="F187" s="35">
        <v>0</v>
      </c>
      <c r="G187" s="35">
        <v>17.118402282453637</v>
      </c>
      <c r="H187" s="35">
        <v>30.550578968820052</v>
      </c>
      <c r="I187" s="35">
        <v>17.5802725</v>
      </c>
      <c r="J187" s="35">
        <v>25.473812920317911</v>
      </c>
      <c r="K187" s="35">
        <v>71.469329529243936</v>
      </c>
      <c r="L187" s="36">
        <v>163.96983900550231</v>
      </c>
    </row>
    <row r="188" spans="2:12" ht="15" customHeight="1" x14ac:dyDescent="0.25">
      <c r="B188" s="45">
        <f>B187</f>
        <v>60</v>
      </c>
      <c r="C188" s="46" t="str">
        <f>C187</f>
        <v>Oise</v>
      </c>
      <c r="D188" s="46" t="s">
        <v>8</v>
      </c>
      <c r="E188" s="34">
        <v>1993</v>
      </c>
      <c r="F188" s="35">
        <v>0</v>
      </c>
      <c r="G188" s="35">
        <v>0</v>
      </c>
      <c r="H188" s="35">
        <v>3.7624706541675157</v>
      </c>
      <c r="I188" s="35">
        <v>5.9184793000000004</v>
      </c>
      <c r="J188" s="35">
        <v>0</v>
      </c>
      <c r="K188" s="35">
        <v>11.738332993682492</v>
      </c>
      <c r="L188" s="36">
        <v>66.170776441817807</v>
      </c>
    </row>
    <row r="189" spans="2:12" ht="15" customHeight="1" x14ac:dyDescent="0.25">
      <c r="B189" s="45">
        <v>61</v>
      </c>
      <c r="C189" s="46" t="s">
        <v>90</v>
      </c>
      <c r="D189" s="46" t="s">
        <v>6</v>
      </c>
      <c r="E189" s="34">
        <v>320</v>
      </c>
      <c r="F189" s="35">
        <v>18.341145302628895</v>
      </c>
      <c r="G189" s="35">
        <v>21.398002853067045</v>
      </c>
      <c r="H189" s="35">
        <v>31.928431322600364</v>
      </c>
      <c r="I189" s="35">
        <v>15.218917299999999</v>
      </c>
      <c r="J189" s="35">
        <v>25.473812920317911</v>
      </c>
      <c r="K189" s="35">
        <v>65.824332586101477</v>
      </c>
      <c r="L189" s="36">
        <v>127.57285510495211</v>
      </c>
    </row>
    <row r="190" spans="2:12" ht="15" customHeight="1" x14ac:dyDescent="0.25">
      <c r="B190" s="45">
        <f>B189</f>
        <v>61</v>
      </c>
      <c r="C190" s="46" t="str">
        <f>C189</f>
        <v>Orne</v>
      </c>
      <c r="D190" s="46" t="s">
        <v>7</v>
      </c>
      <c r="E190" s="34">
        <v>320</v>
      </c>
      <c r="F190" s="35">
        <v>14.978601997146932</v>
      </c>
      <c r="G190" s="35">
        <v>14.978601997146932</v>
      </c>
      <c r="H190" s="35">
        <v>29.446326676176888</v>
      </c>
      <c r="I190" s="35">
        <v>15.559139699999999</v>
      </c>
      <c r="J190" s="35">
        <v>25.473812920317911</v>
      </c>
      <c r="K190" s="35">
        <v>63.531689423272873</v>
      </c>
      <c r="L190" s="36">
        <v>127.57285510495211</v>
      </c>
    </row>
    <row r="191" spans="2:12" ht="15" customHeight="1" x14ac:dyDescent="0.25">
      <c r="B191" s="45">
        <f>B190</f>
        <v>61</v>
      </c>
      <c r="C191" s="46" t="str">
        <f>C190</f>
        <v>Orne</v>
      </c>
      <c r="D191" s="46" t="s">
        <v>8</v>
      </c>
      <c r="E191" s="34">
        <v>320</v>
      </c>
      <c r="F191" s="35">
        <v>0</v>
      </c>
      <c r="G191" s="35">
        <v>0</v>
      </c>
      <c r="H191" s="35">
        <v>2.4821046464234766</v>
      </c>
      <c r="I191" s="35">
        <v>4.2334231000000004</v>
      </c>
      <c r="J191" s="35">
        <v>0</v>
      </c>
      <c r="K191" s="35">
        <v>11.453026288974934</v>
      </c>
      <c r="L191" s="36">
        <v>26.431628286121867</v>
      </c>
    </row>
    <row r="192" spans="2:12" ht="15" customHeight="1" x14ac:dyDescent="0.25">
      <c r="B192" s="45">
        <v>62</v>
      </c>
      <c r="C192" s="46" t="s">
        <v>91</v>
      </c>
      <c r="D192" s="46" t="s">
        <v>6</v>
      </c>
      <c r="E192" s="34">
        <v>3388</v>
      </c>
      <c r="F192" s="35">
        <v>12.696148359486449</v>
      </c>
      <c r="G192" s="35">
        <v>21.398002853067045</v>
      </c>
      <c r="H192" s="35">
        <v>35.815338903607085</v>
      </c>
      <c r="I192" s="35">
        <v>20.1219936</v>
      </c>
      <c r="J192" s="35">
        <v>25.473812920317911</v>
      </c>
      <c r="K192" s="35">
        <v>76.625229264316289</v>
      </c>
      <c r="L192" s="36">
        <v>367.23048705930302</v>
      </c>
    </row>
    <row r="193" spans="2:12" ht="15" customHeight="1" x14ac:dyDescent="0.25">
      <c r="B193" s="45">
        <f>B192</f>
        <v>62</v>
      </c>
      <c r="C193" s="46" t="str">
        <f>C192</f>
        <v>Pas-de-Calais</v>
      </c>
      <c r="D193" s="46" t="s">
        <v>7</v>
      </c>
      <c r="E193" s="34">
        <v>3388</v>
      </c>
      <c r="F193" s="35">
        <v>8.8852659466068875</v>
      </c>
      <c r="G193" s="35">
        <v>14.978601997146932</v>
      </c>
      <c r="H193" s="35">
        <v>32.227892194823724</v>
      </c>
      <c r="I193" s="35">
        <v>19.5827645</v>
      </c>
      <c r="J193" s="35">
        <v>25.473812920317911</v>
      </c>
      <c r="K193" s="35">
        <v>71.469329529243936</v>
      </c>
      <c r="L193" s="36">
        <v>367.23048705930302</v>
      </c>
    </row>
    <row r="194" spans="2:12" ht="15" customHeight="1" x14ac:dyDescent="0.25">
      <c r="B194" s="45">
        <f>B193</f>
        <v>62</v>
      </c>
      <c r="C194" s="46" t="str">
        <f>C193</f>
        <v>Pas-de-Calais</v>
      </c>
      <c r="D194" s="46" t="s">
        <v>8</v>
      </c>
      <c r="E194" s="34">
        <v>3388</v>
      </c>
      <c r="F194" s="35">
        <v>0</v>
      </c>
      <c r="G194" s="35">
        <v>0</v>
      </c>
      <c r="H194" s="35">
        <v>3.5874467087833706</v>
      </c>
      <c r="I194" s="35">
        <v>5.6751621999999999</v>
      </c>
      <c r="J194" s="35">
        <v>0</v>
      </c>
      <c r="K194" s="35">
        <v>11.738332993682492</v>
      </c>
      <c r="L194" s="36">
        <v>38.271856531485632</v>
      </c>
    </row>
    <row r="195" spans="2:12" ht="15" customHeight="1" x14ac:dyDescent="0.25">
      <c r="B195" s="45">
        <v>63</v>
      </c>
      <c r="C195" s="46" t="s">
        <v>92</v>
      </c>
      <c r="D195" s="46" t="s">
        <v>6</v>
      </c>
      <c r="E195" s="34">
        <v>2593</v>
      </c>
      <c r="F195" s="35">
        <v>9.1705726513144477</v>
      </c>
      <c r="G195" s="35">
        <v>21.398002853067045</v>
      </c>
      <c r="H195" s="35">
        <v>35.905297024658651</v>
      </c>
      <c r="I195" s="35">
        <v>19.2917421</v>
      </c>
      <c r="J195" s="35">
        <v>25.473812920317911</v>
      </c>
      <c r="K195" s="35">
        <v>80.344405950682685</v>
      </c>
      <c r="L195" s="36">
        <v>150.26492765437129</v>
      </c>
    </row>
    <row r="196" spans="2:12" ht="15" customHeight="1" x14ac:dyDescent="0.25">
      <c r="B196" s="45">
        <f>B195</f>
        <v>63</v>
      </c>
      <c r="C196" s="46" t="str">
        <f>C195</f>
        <v>Puy-de-Dôme</v>
      </c>
      <c r="D196" s="46" t="s">
        <v>7</v>
      </c>
      <c r="E196" s="34">
        <v>2593</v>
      </c>
      <c r="F196" s="35">
        <v>8.8852659466068875</v>
      </c>
      <c r="G196" s="35">
        <v>17.83166904422254</v>
      </c>
      <c r="H196" s="35">
        <v>31.691576727124513</v>
      </c>
      <c r="I196" s="35">
        <v>17.930872399999998</v>
      </c>
      <c r="J196" s="35">
        <v>25.473812920317911</v>
      </c>
      <c r="K196" s="35">
        <v>70.491135113103738</v>
      </c>
      <c r="L196" s="36">
        <v>150.26492765437129</v>
      </c>
    </row>
    <row r="197" spans="2:12" ht="15" customHeight="1" x14ac:dyDescent="0.25">
      <c r="B197" s="45">
        <f>B196</f>
        <v>63</v>
      </c>
      <c r="C197" s="46" t="str">
        <f>C196</f>
        <v>Puy-de-Dôme</v>
      </c>
      <c r="D197" s="46" t="s">
        <v>8</v>
      </c>
      <c r="E197" s="34">
        <v>2593</v>
      </c>
      <c r="F197" s="35">
        <v>0</v>
      </c>
      <c r="G197" s="35">
        <v>0</v>
      </c>
      <c r="H197" s="35">
        <v>4.2137203994293859</v>
      </c>
      <c r="I197" s="35">
        <v>6.3232480999999998</v>
      </c>
      <c r="J197" s="35">
        <v>0</v>
      </c>
      <c r="K197" s="35">
        <v>16.028123089464032</v>
      </c>
      <c r="L197" s="36">
        <v>44.151212553495</v>
      </c>
    </row>
    <row r="198" spans="2:12" ht="15" customHeight="1" x14ac:dyDescent="0.25">
      <c r="B198" s="45">
        <v>64</v>
      </c>
      <c r="C198" s="46" t="s">
        <v>93</v>
      </c>
      <c r="D198" s="46" t="s">
        <v>6</v>
      </c>
      <c r="E198" s="34">
        <v>2141</v>
      </c>
      <c r="F198" s="35">
        <v>2.2213164866517219</v>
      </c>
      <c r="G198" s="35">
        <v>21.398002853067045</v>
      </c>
      <c r="H198" s="35">
        <v>36.741466985938459</v>
      </c>
      <c r="I198" s="35">
        <v>21.595777500000001</v>
      </c>
      <c r="J198" s="35">
        <v>33.095577746077026</v>
      </c>
      <c r="K198" s="35">
        <v>77.593234155288371</v>
      </c>
      <c r="L198" s="36">
        <v>432.0358671285918</v>
      </c>
    </row>
    <row r="199" spans="2:12" ht="15" customHeight="1" x14ac:dyDescent="0.25">
      <c r="B199" s="45">
        <f>B198</f>
        <v>64</v>
      </c>
      <c r="C199" s="46" t="str">
        <f>C198</f>
        <v>Pyrénées-Atlantiques</v>
      </c>
      <c r="D199" s="46" t="s">
        <v>7</v>
      </c>
      <c r="E199" s="34">
        <v>2141</v>
      </c>
      <c r="F199" s="35">
        <v>2.2213164866517219</v>
      </c>
      <c r="G199" s="35">
        <v>14.978601997146932</v>
      </c>
      <c r="H199" s="35">
        <v>33.392087731811692</v>
      </c>
      <c r="I199" s="35">
        <v>21.709402999999998</v>
      </c>
      <c r="J199" s="35">
        <v>26.716934990829426</v>
      </c>
      <c r="K199" s="35">
        <v>72.549419197065419</v>
      </c>
      <c r="L199" s="36">
        <v>432.0358671285918</v>
      </c>
    </row>
    <row r="200" spans="2:12" ht="15" customHeight="1" x14ac:dyDescent="0.25">
      <c r="B200" s="45">
        <f>B199</f>
        <v>64</v>
      </c>
      <c r="C200" s="46" t="str">
        <f>C199</f>
        <v>Pyrénées-Atlantiques</v>
      </c>
      <c r="D200" s="46" t="s">
        <v>8</v>
      </c>
      <c r="E200" s="34">
        <v>2141</v>
      </c>
      <c r="F200" s="35">
        <v>0</v>
      </c>
      <c r="G200" s="35">
        <v>0</v>
      </c>
      <c r="H200" s="35">
        <v>3.3493792541267577</v>
      </c>
      <c r="I200" s="35">
        <v>5.3545919</v>
      </c>
      <c r="J200" s="35">
        <v>0</v>
      </c>
      <c r="K200" s="35">
        <v>11.453026288974934</v>
      </c>
      <c r="L200" s="36">
        <v>38.271856531485632</v>
      </c>
    </row>
    <row r="201" spans="2:12" ht="15" customHeight="1" x14ac:dyDescent="0.25">
      <c r="B201" s="45">
        <v>65</v>
      </c>
      <c r="C201" s="46" t="s">
        <v>94</v>
      </c>
      <c r="D201" s="46" t="s">
        <v>6</v>
      </c>
      <c r="E201" s="34">
        <v>489</v>
      </c>
      <c r="F201" s="35">
        <v>12.696148359486449</v>
      </c>
      <c r="G201" s="35">
        <v>21.398002853067045</v>
      </c>
      <c r="H201" s="35">
        <v>33.182219991848378</v>
      </c>
      <c r="I201" s="35">
        <v>13.104794399999999</v>
      </c>
      <c r="J201" s="35">
        <v>33.095577746077026</v>
      </c>
      <c r="K201" s="35">
        <v>57.754228652944768</v>
      </c>
      <c r="L201" s="36">
        <v>104.90116160586916</v>
      </c>
    </row>
    <row r="202" spans="2:12" ht="15" customHeight="1" x14ac:dyDescent="0.25">
      <c r="B202" s="45">
        <f>B201</f>
        <v>65</v>
      </c>
      <c r="C202" s="46" t="str">
        <f>C201</f>
        <v>Hautes-Pyrénées</v>
      </c>
      <c r="D202" s="46" t="s">
        <v>7</v>
      </c>
      <c r="E202" s="34">
        <v>489</v>
      </c>
      <c r="F202" s="35">
        <v>0</v>
      </c>
      <c r="G202" s="35">
        <v>14.978601997146932</v>
      </c>
      <c r="H202" s="35">
        <v>28.775177399633176</v>
      </c>
      <c r="I202" s="35">
        <v>13.344696900000001</v>
      </c>
      <c r="J202" s="35">
        <v>25.473812920317911</v>
      </c>
      <c r="K202" s="35">
        <v>57.57081719991848</v>
      </c>
      <c r="L202" s="36">
        <v>104.90116160586916</v>
      </c>
    </row>
    <row r="203" spans="2:12" ht="15" customHeight="1" x14ac:dyDescent="0.25">
      <c r="B203" s="45">
        <f>B202</f>
        <v>65</v>
      </c>
      <c r="C203" s="46" t="str">
        <f>C202</f>
        <v>Hautes-Pyrénées</v>
      </c>
      <c r="D203" s="46" t="s">
        <v>8</v>
      </c>
      <c r="E203" s="34">
        <v>489</v>
      </c>
      <c r="F203" s="35">
        <v>0</v>
      </c>
      <c r="G203" s="35">
        <v>0</v>
      </c>
      <c r="H203" s="35">
        <v>4.4070425922152028</v>
      </c>
      <c r="I203" s="35">
        <v>5.2518763999999996</v>
      </c>
      <c r="J203" s="35">
        <v>0</v>
      </c>
      <c r="K203" s="35">
        <v>11.738332993682492</v>
      </c>
      <c r="L203" s="36">
        <v>30.629712655390257</v>
      </c>
    </row>
    <row r="204" spans="2:12" ht="15" customHeight="1" x14ac:dyDescent="0.25">
      <c r="B204" s="45">
        <v>66</v>
      </c>
      <c r="C204" s="46" t="s">
        <v>95</v>
      </c>
      <c r="D204" s="46" t="s">
        <v>6</v>
      </c>
      <c r="E204" s="34">
        <v>1432</v>
      </c>
      <c r="F204" s="35">
        <v>15.691868758915835</v>
      </c>
      <c r="G204" s="35">
        <v>21.398002853067045</v>
      </c>
      <c r="H204" s="35">
        <v>38.482527817403707</v>
      </c>
      <c r="I204" s="35">
        <v>17.730777700000001</v>
      </c>
      <c r="J204" s="35">
        <v>34.236804564907274</v>
      </c>
      <c r="K204" s="35">
        <v>68.066028123089453</v>
      </c>
      <c r="L204" s="36">
        <v>221.76482575911959</v>
      </c>
    </row>
    <row r="205" spans="2:12" ht="15" customHeight="1" x14ac:dyDescent="0.25">
      <c r="B205" s="45">
        <f>B204</f>
        <v>66</v>
      </c>
      <c r="C205" s="46" t="str">
        <f>C204</f>
        <v>Pyrénées-Orientales</v>
      </c>
      <c r="D205" s="46" t="s">
        <v>7</v>
      </c>
      <c r="E205" s="34">
        <v>1432</v>
      </c>
      <c r="F205" s="35">
        <v>12.8286121866721</v>
      </c>
      <c r="G205" s="35">
        <v>17.83166904422254</v>
      </c>
      <c r="H205" s="35">
        <v>36.249805074383531</v>
      </c>
      <c r="I205" s="35">
        <v>18.759498399999998</v>
      </c>
      <c r="J205" s="35">
        <v>33.095577746077026</v>
      </c>
      <c r="K205" s="35">
        <v>67.179539433462409</v>
      </c>
      <c r="L205" s="36">
        <v>221.76482575911959</v>
      </c>
    </row>
    <row r="206" spans="2:12" ht="15" customHeight="1" x14ac:dyDescent="0.25">
      <c r="B206" s="45">
        <f>B205</f>
        <v>66</v>
      </c>
      <c r="C206" s="46" t="str">
        <f>C205</f>
        <v>Pyrénées-Orientales</v>
      </c>
      <c r="D206" s="46" t="s">
        <v>8</v>
      </c>
      <c r="E206" s="34">
        <v>1432</v>
      </c>
      <c r="F206" s="35">
        <v>0</v>
      </c>
      <c r="G206" s="35">
        <v>0</v>
      </c>
      <c r="H206" s="35">
        <v>2.2327227430201755</v>
      </c>
      <c r="I206" s="35">
        <v>4.0979080999999997</v>
      </c>
      <c r="J206" s="35">
        <v>0</v>
      </c>
      <c r="K206" s="35">
        <v>11.453026288974934</v>
      </c>
      <c r="L206" s="36">
        <v>26.431628286121867</v>
      </c>
    </row>
    <row r="207" spans="2:12" ht="15" customHeight="1" x14ac:dyDescent="0.25">
      <c r="B207" s="45">
        <v>67</v>
      </c>
      <c r="C207" s="46" t="s">
        <v>96</v>
      </c>
      <c r="D207" s="46" t="s">
        <v>6</v>
      </c>
      <c r="E207" s="34">
        <v>3026</v>
      </c>
      <c r="F207" s="35">
        <v>15.691868758915835</v>
      </c>
      <c r="G207" s="35">
        <v>21.398002853067045</v>
      </c>
      <c r="H207" s="35">
        <v>37.273599551660887</v>
      </c>
      <c r="I207" s="35">
        <v>30.5007898</v>
      </c>
      <c r="J207" s="35">
        <v>33.095577746077026</v>
      </c>
      <c r="K207" s="35">
        <v>75.911962502547382</v>
      </c>
      <c r="L207" s="36">
        <v>912.22743020175255</v>
      </c>
    </row>
    <row r="208" spans="2:12" ht="15" customHeight="1" x14ac:dyDescent="0.25">
      <c r="B208" s="45">
        <f>B207</f>
        <v>67</v>
      </c>
      <c r="C208" s="46" t="str">
        <f>C207</f>
        <v>Bas-Rhin</v>
      </c>
      <c r="D208" s="46" t="s">
        <v>7</v>
      </c>
      <c r="E208" s="34">
        <v>3026</v>
      </c>
      <c r="F208" s="35">
        <v>0</v>
      </c>
      <c r="G208" s="35">
        <v>14.978601997146932</v>
      </c>
      <c r="H208" s="35">
        <v>34.018450377012428</v>
      </c>
      <c r="I208" s="35">
        <v>20.2292533</v>
      </c>
      <c r="J208" s="35">
        <v>25.473812920317911</v>
      </c>
      <c r="K208" s="35">
        <v>72.549419197065419</v>
      </c>
      <c r="L208" s="36">
        <v>402.75117179539433</v>
      </c>
    </row>
    <row r="209" spans="2:12" ht="15" customHeight="1" x14ac:dyDescent="0.25">
      <c r="B209" s="45">
        <f>B208</f>
        <v>67</v>
      </c>
      <c r="C209" s="46" t="str">
        <f>C208</f>
        <v>Bas-Rhin</v>
      </c>
      <c r="D209" s="46" t="s">
        <v>8</v>
      </c>
      <c r="E209" s="34">
        <v>3026</v>
      </c>
      <c r="F209" s="35">
        <v>0</v>
      </c>
      <c r="G209" s="35">
        <v>0</v>
      </c>
      <c r="H209" s="35">
        <v>3.2551491746484613</v>
      </c>
      <c r="I209" s="35">
        <v>17.188224900000002</v>
      </c>
      <c r="J209" s="35">
        <v>0</v>
      </c>
      <c r="K209" s="35">
        <v>11.453026288974934</v>
      </c>
      <c r="L209" s="36">
        <v>573.36458121051555</v>
      </c>
    </row>
    <row r="210" spans="2:12" ht="15" customHeight="1" x14ac:dyDescent="0.25">
      <c r="B210" s="45">
        <v>68</v>
      </c>
      <c r="C210" s="46" t="s">
        <v>97</v>
      </c>
      <c r="D210" s="46" t="s">
        <v>6</v>
      </c>
      <c r="E210" s="34">
        <v>2218</v>
      </c>
      <c r="F210" s="35">
        <v>6.9288771143264718</v>
      </c>
      <c r="G210" s="35">
        <v>21.398002853067045</v>
      </c>
      <c r="H210" s="35">
        <v>38.421148257591199</v>
      </c>
      <c r="I210" s="35">
        <v>34.441607500000003</v>
      </c>
      <c r="J210" s="35">
        <v>33.095577746077026</v>
      </c>
      <c r="K210" s="35">
        <v>82.127572855104944</v>
      </c>
      <c r="L210" s="36">
        <v>942.2763399225596</v>
      </c>
    </row>
    <row r="211" spans="2:12" ht="15" customHeight="1" x14ac:dyDescent="0.25">
      <c r="B211" s="45">
        <f>B210</f>
        <v>68</v>
      </c>
      <c r="C211" s="46" t="str">
        <f>C210</f>
        <v>Haut-Rhin</v>
      </c>
      <c r="D211" s="46" t="s">
        <v>7</v>
      </c>
      <c r="E211" s="34">
        <v>2218</v>
      </c>
      <c r="F211" s="35">
        <v>6.9288771143264718</v>
      </c>
      <c r="G211" s="35">
        <v>14.978601997146932</v>
      </c>
      <c r="H211" s="35">
        <v>34.769154473201546</v>
      </c>
      <c r="I211" s="35">
        <v>24.961160599999999</v>
      </c>
      <c r="J211" s="35">
        <v>25.473812920317911</v>
      </c>
      <c r="K211" s="35">
        <v>77.032810271041356</v>
      </c>
      <c r="L211" s="36">
        <v>468.92194823721212</v>
      </c>
    </row>
    <row r="212" spans="2:12" ht="15" customHeight="1" x14ac:dyDescent="0.25">
      <c r="B212" s="45">
        <f>B211</f>
        <v>68</v>
      </c>
      <c r="C212" s="46" t="str">
        <f>C211</f>
        <v>Haut-Rhin</v>
      </c>
      <c r="D212" s="46" t="s">
        <v>8</v>
      </c>
      <c r="E212" s="34">
        <v>2218</v>
      </c>
      <c r="F212" s="35">
        <v>0</v>
      </c>
      <c r="G212" s="35">
        <v>0</v>
      </c>
      <c r="H212" s="35">
        <v>3.6519937843896475</v>
      </c>
      <c r="I212" s="35">
        <v>15.990024099999999</v>
      </c>
      <c r="J212" s="35">
        <v>0</v>
      </c>
      <c r="K212" s="35">
        <v>13.368657020582839</v>
      </c>
      <c r="L212" s="36">
        <v>509.47625840635823</v>
      </c>
    </row>
    <row r="213" spans="2:12" ht="15" customHeight="1" x14ac:dyDescent="0.25">
      <c r="B213" s="45">
        <v>69</v>
      </c>
      <c r="C213" s="46" t="s">
        <v>98</v>
      </c>
      <c r="D213" s="46" t="s">
        <v>6</v>
      </c>
      <c r="E213" s="34">
        <v>8873</v>
      </c>
      <c r="F213" s="35">
        <v>12.696148359486449</v>
      </c>
      <c r="G213" s="35">
        <v>21.398002853067045</v>
      </c>
      <c r="H213" s="35">
        <v>35.466550336254329</v>
      </c>
      <c r="I213" s="35">
        <v>17.928471900000002</v>
      </c>
      <c r="J213" s="35">
        <v>25.473812920317911</v>
      </c>
      <c r="K213" s="35">
        <v>75.30059099245976</v>
      </c>
      <c r="L213" s="36">
        <v>157.01039331567148</v>
      </c>
    </row>
    <row r="214" spans="2:12" ht="15" customHeight="1" x14ac:dyDescent="0.25">
      <c r="B214" s="45">
        <f>B213</f>
        <v>69</v>
      </c>
      <c r="C214" s="46" t="str">
        <f>C213</f>
        <v>Rhône</v>
      </c>
      <c r="D214" s="46" t="s">
        <v>7</v>
      </c>
      <c r="E214" s="34">
        <v>8873</v>
      </c>
      <c r="F214" s="35">
        <v>0</v>
      </c>
      <c r="G214" s="35">
        <v>14.978601997146932</v>
      </c>
      <c r="H214" s="35">
        <v>31.901404014672913</v>
      </c>
      <c r="I214" s="35">
        <v>17.225658500000002</v>
      </c>
      <c r="J214" s="35">
        <v>25.473812920317911</v>
      </c>
      <c r="K214" s="35">
        <v>68.473609129814548</v>
      </c>
      <c r="L214" s="36">
        <v>150.09170572651314</v>
      </c>
    </row>
    <row r="215" spans="2:12" ht="15" customHeight="1" x14ac:dyDescent="0.25">
      <c r="B215" s="45">
        <f>B214</f>
        <v>69</v>
      </c>
      <c r="C215" s="46" t="str">
        <f>C214</f>
        <v>Rhône</v>
      </c>
      <c r="D215" s="46" t="s">
        <v>8</v>
      </c>
      <c r="E215" s="34">
        <v>8873</v>
      </c>
      <c r="F215" s="35">
        <v>0</v>
      </c>
      <c r="G215" s="35">
        <v>0</v>
      </c>
      <c r="H215" s="35">
        <v>3.5651464234766661</v>
      </c>
      <c r="I215" s="35">
        <v>6.2625248999999998</v>
      </c>
      <c r="J215" s="35">
        <v>0</v>
      </c>
      <c r="K215" s="35">
        <v>11.921744446708782</v>
      </c>
      <c r="L215" s="36">
        <v>102.0990421846342</v>
      </c>
    </row>
    <row r="216" spans="2:12" ht="15" customHeight="1" x14ac:dyDescent="0.25">
      <c r="B216" s="45">
        <v>70</v>
      </c>
      <c r="C216" s="46" t="s">
        <v>99</v>
      </c>
      <c r="D216" s="46" t="s">
        <v>6</v>
      </c>
      <c r="E216" s="34">
        <v>579</v>
      </c>
      <c r="F216" s="35">
        <v>12.696148359486449</v>
      </c>
      <c r="G216" s="35">
        <v>21.398002853067045</v>
      </c>
      <c r="H216" s="35">
        <v>34.244583146525372</v>
      </c>
      <c r="I216" s="35">
        <v>14.698732100000001</v>
      </c>
      <c r="J216" s="35">
        <v>25.473812920317911</v>
      </c>
      <c r="K216" s="35">
        <v>65.702058284083961</v>
      </c>
      <c r="L216" s="36">
        <v>98.634603627470952</v>
      </c>
    </row>
    <row r="217" spans="2:12" ht="15" customHeight="1" x14ac:dyDescent="0.25">
      <c r="B217" s="45">
        <f>B216</f>
        <v>70</v>
      </c>
      <c r="C217" s="46" t="str">
        <f>C216</f>
        <v>Haute-Saône</v>
      </c>
      <c r="D217" s="46" t="s">
        <v>7</v>
      </c>
      <c r="E217" s="34">
        <v>579</v>
      </c>
      <c r="F217" s="35">
        <v>8.8852659466068875</v>
      </c>
      <c r="G217" s="35">
        <v>14.978601997146932</v>
      </c>
      <c r="H217" s="35">
        <v>31.657957203994293</v>
      </c>
      <c r="I217" s="35">
        <v>15.945777400000001</v>
      </c>
      <c r="J217" s="35">
        <v>25.473812920317911</v>
      </c>
      <c r="K217" s="35">
        <v>65.702058284083961</v>
      </c>
      <c r="L217" s="36">
        <v>98.634603627470952</v>
      </c>
    </row>
    <row r="218" spans="2:12" ht="15" customHeight="1" x14ac:dyDescent="0.25">
      <c r="B218" s="45">
        <f>B217</f>
        <v>70</v>
      </c>
      <c r="C218" s="46" t="str">
        <f>C217</f>
        <v>Haute-Saône</v>
      </c>
      <c r="D218" s="46" t="s">
        <v>8</v>
      </c>
      <c r="E218" s="34">
        <v>579</v>
      </c>
      <c r="F218" s="35">
        <v>0</v>
      </c>
      <c r="G218" s="35">
        <v>0</v>
      </c>
      <c r="H218" s="35">
        <v>2.5866259425310778</v>
      </c>
      <c r="I218" s="35">
        <v>3.9648253000000002</v>
      </c>
      <c r="J218" s="35">
        <v>0</v>
      </c>
      <c r="K218" s="35">
        <v>11.453026288974934</v>
      </c>
      <c r="L218" s="36">
        <v>18.789484410026493</v>
      </c>
    </row>
    <row r="219" spans="2:12" ht="15" customHeight="1" x14ac:dyDescent="0.25">
      <c r="B219" s="45">
        <v>71</v>
      </c>
      <c r="C219" s="46" t="s">
        <v>100</v>
      </c>
      <c r="D219" s="46" t="s">
        <v>6</v>
      </c>
      <c r="E219" s="34">
        <v>1401</v>
      </c>
      <c r="F219" s="35">
        <v>3.4338699816588547</v>
      </c>
      <c r="G219" s="35">
        <v>21.398002853067045</v>
      </c>
      <c r="H219" s="35">
        <v>33.957461789280622</v>
      </c>
      <c r="I219" s="35">
        <v>17.4938523</v>
      </c>
      <c r="J219" s="35">
        <v>25.473812920317911</v>
      </c>
      <c r="K219" s="35">
        <v>69.900142653352347</v>
      </c>
      <c r="L219" s="36">
        <v>123.30344405950683</v>
      </c>
    </row>
    <row r="220" spans="2:12" ht="15" customHeight="1" x14ac:dyDescent="0.25">
      <c r="B220" s="45">
        <f>B219</f>
        <v>71</v>
      </c>
      <c r="C220" s="46" t="str">
        <f>C219</f>
        <v>Saône-et-Loire</v>
      </c>
      <c r="D220" s="46" t="s">
        <v>7</v>
      </c>
      <c r="E220" s="34">
        <v>1401</v>
      </c>
      <c r="F220" s="35">
        <v>3.4338699816588547</v>
      </c>
      <c r="G220" s="35">
        <v>14.978601997146932</v>
      </c>
      <c r="H220" s="35">
        <v>30.863933564295902</v>
      </c>
      <c r="I220" s="35">
        <v>18.118898300000001</v>
      </c>
      <c r="J220" s="35">
        <v>21.398002853067045</v>
      </c>
      <c r="K220" s="35">
        <v>68.575504381495819</v>
      </c>
      <c r="L220" s="36">
        <v>123.30344405950683</v>
      </c>
    </row>
    <row r="221" spans="2:12" ht="15" customHeight="1" x14ac:dyDescent="0.25">
      <c r="B221" s="45">
        <f>B220</f>
        <v>71</v>
      </c>
      <c r="C221" s="46" t="str">
        <f>C220</f>
        <v>Saône-et-Loire</v>
      </c>
      <c r="D221" s="46" t="s">
        <v>8</v>
      </c>
      <c r="E221" s="34">
        <v>1401</v>
      </c>
      <c r="F221" s="35">
        <v>0</v>
      </c>
      <c r="G221" s="35">
        <v>0</v>
      </c>
      <c r="H221" s="35">
        <v>3.0935282249847158</v>
      </c>
      <c r="I221" s="35">
        <v>4.6308655999999999</v>
      </c>
      <c r="J221" s="35">
        <v>0</v>
      </c>
      <c r="K221" s="35">
        <v>11.738332993682492</v>
      </c>
      <c r="L221" s="36">
        <v>30.629712655390257</v>
      </c>
    </row>
    <row r="222" spans="2:12" ht="15" customHeight="1" x14ac:dyDescent="0.25">
      <c r="B222" s="45">
        <v>72</v>
      </c>
      <c r="C222" s="46" t="s">
        <v>101</v>
      </c>
      <c r="D222" s="46" t="s">
        <v>6</v>
      </c>
      <c r="E222" s="34">
        <v>2044</v>
      </c>
      <c r="F222" s="35">
        <v>9.9857346647646228</v>
      </c>
      <c r="G222" s="35">
        <v>21.398002853067045</v>
      </c>
      <c r="H222" s="35">
        <v>34.969458324842059</v>
      </c>
      <c r="I222" s="35">
        <v>21.331249400000001</v>
      </c>
      <c r="J222" s="35">
        <v>25.473812920317911</v>
      </c>
      <c r="K222" s="35">
        <v>77.032810271041356</v>
      </c>
      <c r="L222" s="36">
        <v>478.19441614020786</v>
      </c>
    </row>
    <row r="223" spans="2:12" ht="15" customHeight="1" x14ac:dyDescent="0.25">
      <c r="B223" s="45">
        <f>B222</f>
        <v>72</v>
      </c>
      <c r="C223" s="46" t="str">
        <f>C222</f>
        <v>Sarthe</v>
      </c>
      <c r="D223" s="46" t="s">
        <v>7</v>
      </c>
      <c r="E223" s="34">
        <v>2044</v>
      </c>
      <c r="F223" s="35">
        <v>0</v>
      </c>
      <c r="G223" s="35">
        <v>14.978601997146932</v>
      </c>
      <c r="H223" s="35">
        <v>31.040693499082941</v>
      </c>
      <c r="I223" s="35">
        <v>20.705514300000001</v>
      </c>
      <c r="J223" s="35">
        <v>25.473812920317911</v>
      </c>
      <c r="K223" s="35">
        <v>68.269818626452007</v>
      </c>
      <c r="L223" s="36">
        <v>478.19441614020786</v>
      </c>
    </row>
    <row r="224" spans="2:12" ht="15" customHeight="1" x14ac:dyDescent="0.25">
      <c r="B224" s="45">
        <f>B223</f>
        <v>72</v>
      </c>
      <c r="C224" s="46" t="str">
        <f>C223</f>
        <v>Sarthe</v>
      </c>
      <c r="D224" s="46" t="s">
        <v>8</v>
      </c>
      <c r="E224" s="34">
        <v>2044</v>
      </c>
      <c r="F224" s="35">
        <v>0</v>
      </c>
      <c r="G224" s="35">
        <v>0</v>
      </c>
      <c r="H224" s="35">
        <v>3.9287648257591195</v>
      </c>
      <c r="I224" s="35">
        <v>6.2943425</v>
      </c>
      <c r="J224" s="35">
        <v>0</v>
      </c>
      <c r="K224" s="35">
        <v>11.738332993682492</v>
      </c>
      <c r="L224" s="36">
        <v>102.0990421846342</v>
      </c>
    </row>
    <row r="225" spans="2:12" ht="15" customHeight="1" x14ac:dyDescent="0.25">
      <c r="B225" s="45">
        <v>73</v>
      </c>
      <c r="C225" s="46" t="s">
        <v>102</v>
      </c>
      <c r="D225" s="46" t="s">
        <v>6</v>
      </c>
      <c r="E225" s="34">
        <v>1619</v>
      </c>
      <c r="F225" s="35">
        <v>17.118402282453637</v>
      </c>
      <c r="G225" s="35">
        <v>21.398002853067045</v>
      </c>
      <c r="H225" s="35">
        <v>33.752452822498469</v>
      </c>
      <c r="I225" s="35">
        <v>17.682902800000001</v>
      </c>
      <c r="J225" s="35">
        <v>25.473812920317911</v>
      </c>
      <c r="K225" s="35">
        <v>72.549419197065419</v>
      </c>
      <c r="L225" s="36">
        <v>139.80028530670469</v>
      </c>
    </row>
    <row r="226" spans="2:12" ht="15" customHeight="1" x14ac:dyDescent="0.25">
      <c r="B226" s="45">
        <f>B225</f>
        <v>73</v>
      </c>
      <c r="C226" s="46" t="str">
        <f>C225</f>
        <v>Savoie</v>
      </c>
      <c r="D226" s="46" t="s">
        <v>7</v>
      </c>
      <c r="E226" s="34">
        <v>1619</v>
      </c>
      <c r="F226" s="35">
        <v>12.8286121866721</v>
      </c>
      <c r="G226" s="35">
        <v>14.978601997146932</v>
      </c>
      <c r="H226" s="35">
        <v>29.946196250254737</v>
      </c>
      <c r="I226" s="35">
        <v>16.892333799999999</v>
      </c>
      <c r="J226" s="35">
        <v>25.473812920317911</v>
      </c>
      <c r="K226" s="35">
        <v>68.473609129814548</v>
      </c>
      <c r="L226" s="36">
        <v>127.57285510495211</v>
      </c>
    </row>
    <row r="227" spans="2:12" ht="15" customHeight="1" x14ac:dyDescent="0.25">
      <c r="B227" s="45">
        <f>B226</f>
        <v>73</v>
      </c>
      <c r="C227" s="46" t="str">
        <f>C226</f>
        <v>Savoie</v>
      </c>
      <c r="D227" s="46" t="s">
        <v>8</v>
      </c>
      <c r="E227" s="34">
        <v>1619</v>
      </c>
      <c r="F227" s="35">
        <v>0</v>
      </c>
      <c r="G227" s="35">
        <v>0</v>
      </c>
      <c r="H227" s="35">
        <v>3.8062565722437331</v>
      </c>
      <c r="I227" s="35">
        <v>5.7910050000000002</v>
      </c>
      <c r="J227" s="35">
        <v>0</v>
      </c>
      <c r="K227" s="35">
        <v>11.738332993682492</v>
      </c>
      <c r="L227" s="36">
        <v>50.438149582229464</v>
      </c>
    </row>
    <row r="228" spans="2:12" ht="15" customHeight="1" x14ac:dyDescent="0.25">
      <c r="B228" s="45">
        <v>74</v>
      </c>
      <c r="C228" s="46" t="s">
        <v>103</v>
      </c>
      <c r="D228" s="46" t="s">
        <v>6</v>
      </c>
      <c r="E228" s="34">
        <v>4047</v>
      </c>
      <c r="F228" s="35">
        <v>12.696148359486449</v>
      </c>
      <c r="G228" s="35">
        <v>21.398002853067045</v>
      </c>
      <c r="H228" s="35">
        <v>36.833816690442227</v>
      </c>
      <c r="I228" s="35">
        <v>22.787017299999999</v>
      </c>
      <c r="J228" s="35">
        <v>29.549622987568778</v>
      </c>
      <c r="K228" s="35">
        <v>88.10882412879559</v>
      </c>
      <c r="L228" s="36">
        <v>757.142857142857</v>
      </c>
    </row>
    <row r="229" spans="2:12" ht="15" customHeight="1" x14ac:dyDescent="0.25">
      <c r="B229" s="45">
        <f>B228</f>
        <v>74</v>
      </c>
      <c r="C229" s="46" t="str">
        <f>C228</f>
        <v>Haute-Savoie</v>
      </c>
      <c r="D229" s="46" t="s">
        <v>7</v>
      </c>
      <c r="E229" s="34">
        <v>4047</v>
      </c>
      <c r="F229" s="35">
        <v>0</v>
      </c>
      <c r="G229" s="35">
        <v>17.83166904422254</v>
      </c>
      <c r="H229" s="35">
        <v>32.63543519461993</v>
      </c>
      <c r="I229" s="35">
        <v>18.638797499999999</v>
      </c>
      <c r="J229" s="35">
        <v>25.473812920317911</v>
      </c>
      <c r="K229" s="35">
        <v>71.469329529243936</v>
      </c>
      <c r="L229" s="36">
        <v>182.4842062359894</v>
      </c>
    </row>
    <row r="230" spans="2:12" ht="15" customHeight="1" x14ac:dyDescent="0.25">
      <c r="B230" s="45">
        <f>B229</f>
        <v>74</v>
      </c>
      <c r="C230" s="46" t="str">
        <f>C229</f>
        <v>Haute-Savoie</v>
      </c>
      <c r="D230" s="46" t="s">
        <v>8</v>
      </c>
      <c r="E230" s="34">
        <v>4047</v>
      </c>
      <c r="F230" s="35">
        <v>0</v>
      </c>
      <c r="G230" s="35">
        <v>0</v>
      </c>
      <c r="H230" s="35">
        <v>4.1983814958222947</v>
      </c>
      <c r="I230" s="35">
        <v>11.5231005</v>
      </c>
      <c r="J230" s="35">
        <v>0</v>
      </c>
      <c r="K230" s="35">
        <v>17.332382310984308</v>
      </c>
      <c r="L230" s="36">
        <v>623.59894028938243</v>
      </c>
    </row>
    <row r="231" spans="2:12" ht="15" customHeight="1" x14ac:dyDescent="0.25">
      <c r="B231" s="45">
        <v>75</v>
      </c>
      <c r="C231" s="46" t="s">
        <v>104</v>
      </c>
      <c r="D231" s="46" t="s">
        <v>6</v>
      </c>
      <c r="E231" s="34">
        <v>6900</v>
      </c>
      <c r="F231" s="35">
        <v>2.2213164866517219</v>
      </c>
      <c r="G231" s="35">
        <v>21.398002853067045</v>
      </c>
      <c r="H231" s="35">
        <v>41.469023843488891</v>
      </c>
      <c r="I231" s="35">
        <v>32.905390099999998</v>
      </c>
      <c r="J231" s="35">
        <v>34.236804564907274</v>
      </c>
      <c r="K231" s="35">
        <v>81.516201345017322</v>
      </c>
      <c r="L231" s="36">
        <v>1069.9001426533523</v>
      </c>
    </row>
    <row r="232" spans="2:12" ht="15" customHeight="1" x14ac:dyDescent="0.25">
      <c r="B232" s="45">
        <f>B231</f>
        <v>75</v>
      </c>
      <c r="C232" s="46" t="str">
        <f>C231</f>
        <v>Paris</v>
      </c>
      <c r="D232" s="46" t="s">
        <v>7</v>
      </c>
      <c r="E232" s="34">
        <v>6900</v>
      </c>
      <c r="F232" s="35">
        <v>0</v>
      </c>
      <c r="G232" s="35">
        <v>17.83166904422254</v>
      </c>
      <c r="H232" s="35">
        <v>33.087793865905844</v>
      </c>
      <c r="I232" s="35">
        <v>19.5480734</v>
      </c>
      <c r="J232" s="35">
        <v>26.716934990829426</v>
      </c>
      <c r="K232" s="35">
        <v>68.473609129814548</v>
      </c>
      <c r="L232" s="36">
        <v>464.84613816996125</v>
      </c>
    </row>
    <row r="233" spans="2:12" ht="15" customHeight="1" x14ac:dyDescent="0.25">
      <c r="B233" s="45">
        <f>B232</f>
        <v>75</v>
      </c>
      <c r="C233" s="46" t="str">
        <f>C232</f>
        <v>Paris</v>
      </c>
      <c r="D233" s="46" t="s">
        <v>8</v>
      </c>
      <c r="E233" s="34">
        <v>6900</v>
      </c>
      <c r="F233" s="35">
        <v>0</v>
      </c>
      <c r="G233" s="35">
        <v>0</v>
      </c>
      <c r="H233" s="35">
        <v>8.3812299775830432</v>
      </c>
      <c r="I233" s="35">
        <v>20.5801415</v>
      </c>
      <c r="J233" s="35">
        <v>6.1137151008762984</v>
      </c>
      <c r="K233" s="35">
        <v>29.641328714081922</v>
      </c>
      <c r="L233" s="36">
        <v>815.16201345017316</v>
      </c>
    </row>
    <row r="234" spans="2:12" ht="15" customHeight="1" x14ac:dyDescent="0.25">
      <c r="B234" s="45">
        <v>76</v>
      </c>
      <c r="C234" s="46" t="s">
        <v>105</v>
      </c>
      <c r="D234" s="46" t="s">
        <v>6</v>
      </c>
      <c r="E234" s="34">
        <v>3931</v>
      </c>
      <c r="F234" s="35">
        <v>12.696148359486449</v>
      </c>
      <c r="G234" s="35">
        <v>21.398002853067045</v>
      </c>
      <c r="H234" s="35">
        <v>34.593616771958423</v>
      </c>
      <c r="I234" s="35">
        <v>19.873284099999999</v>
      </c>
      <c r="J234" s="35">
        <v>25.473812920317911</v>
      </c>
      <c r="K234" s="35">
        <v>88.10882412879559</v>
      </c>
      <c r="L234" s="36">
        <v>127.57285510495211</v>
      </c>
    </row>
    <row r="235" spans="2:12" ht="15" customHeight="1" x14ac:dyDescent="0.25">
      <c r="B235" s="45">
        <f>B234</f>
        <v>76</v>
      </c>
      <c r="C235" s="46" t="str">
        <f>C234</f>
        <v>Seine-Maritime</v>
      </c>
      <c r="D235" s="46" t="s">
        <v>7</v>
      </c>
      <c r="E235" s="34">
        <v>3931</v>
      </c>
      <c r="F235" s="35">
        <v>8.8852659466068875</v>
      </c>
      <c r="G235" s="35">
        <v>14.978601997146932</v>
      </c>
      <c r="H235" s="35">
        <v>29.597784083961685</v>
      </c>
      <c r="I235" s="35">
        <v>18.100441400000001</v>
      </c>
      <c r="J235" s="35">
        <v>25.433054819645402</v>
      </c>
      <c r="K235" s="35">
        <v>71.469329529243936</v>
      </c>
      <c r="L235" s="36">
        <v>127.57285510495211</v>
      </c>
    </row>
    <row r="236" spans="2:12" ht="15" customHeight="1" x14ac:dyDescent="0.25">
      <c r="B236" s="45">
        <f>B235</f>
        <v>76</v>
      </c>
      <c r="C236" s="46" t="str">
        <f>C235</f>
        <v>Seine-Maritime</v>
      </c>
      <c r="D236" s="46" t="s">
        <v>8</v>
      </c>
      <c r="E236" s="34">
        <v>3931</v>
      </c>
      <c r="F236" s="35">
        <v>0</v>
      </c>
      <c r="G236" s="35">
        <v>0</v>
      </c>
      <c r="H236" s="35">
        <v>4.9958326879967387</v>
      </c>
      <c r="I236" s="35">
        <v>6.5286279</v>
      </c>
      <c r="J236" s="35">
        <v>0</v>
      </c>
      <c r="K236" s="35">
        <v>16.028123089464032</v>
      </c>
      <c r="L236" s="36">
        <v>52.017525983289175</v>
      </c>
    </row>
    <row r="237" spans="2:12" ht="15" customHeight="1" x14ac:dyDescent="0.25">
      <c r="B237" s="45">
        <v>77</v>
      </c>
      <c r="C237" s="46" t="s">
        <v>106</v>
      </c>
      <c r="D237" s="46" t="s">
        <v>6</v>
      </c>
      <c r="E237" s="34">
        <v>4475</v>
      </c>
      <c r="F237" s="35">
        <v>12.696148359486449</v>
      </c>
      <c r="G237" s="35">
        <v>21.398002853067045</v>
      </c>
      <c r="H237" s="35">
        <v>39.864990523741589</v>
      </c>
      <c r="I237" s="35">
        <v>27.962251200000001</v>
      </c>
      <c r="J237" s="35">
        <v>33.095577746077026</v>
      </c>
      <c r="K237" s="35">
        <v>100.67250866109639</v>
      </c>
      <c r="L237" s="36">
        <v>878.48991237008352</v>
      </c>
    </row>
    <row r="238" spans="2:12" ht="15" customHeight="1" x14ac:dyDescent="0.25">
      <c r="B238" s="45">
        <f>B237</f>
        <v>77</v>
      </c>
      <c r="C238" s="46" t="str">
        <f>C237</f>
        <v>Seine-et-Marne</v>
      </c>
      <c r="D238" s="46" t="s">
        <v>7</v>
      </c>
      <c r="E238" s="34">
        <v>4475</v>
      </c>
      <c r="F238" s="35">
        <v>0</v>
      </c>
      <c r="G238" s="35">
        <v>17.83166904422254</v>
      </c>
      <c r="H238" s="35">
        <v>36.144003566333808</v>
      </c>
      <c r="I238" s="35">
        <v>23.357482600000001</v>
      </c>
      <c r="J238" s="35">
        <v>26.716934990829426</v>
      </c>
      <c r="K238" s="35">
        <v>85.795801915630733</v>
      </c>
      <c r="L238" s="36">
        <v>470.90890564499688</v>
      </c>
    </row>
    <row r="239" spans="2:12" ht="15" customHeight="1" x14ac:dyDescent="0.25">
      <c r="B239" s="45">
        <f>B238</f>
        <v>77</v>
      </c>
      <c r="C239" s="46" t="str">
        <f>C238</f>
        <v>Seine-et-Marne</v>
      </c>
      <c r="D239" s="46" t="s">
        <v>8</v>
      </c>
      <c r="E239" s="34">
        <v>4475</v>
      </c>
      <c r="F239" s="35">
        <v>0</v>
      </c>
      <c r="G239" s="35">
        <v>0</v>
      </c>
      <c r="H239" s="35">
        <v>3.7209868555125327</v>
      </c>
      <c r="I239" s="35">
        <v>10.175405899999999</v>
      </c>
      <c r="J239" s="35">
        <v>0</v>
      </c>
      <c r="K239" s="35">
        <v>18.789484410026493</v>
      </c>
      <c r="L239" s="36">
        <v>407.58100672508658</v>
      </c>
    </row>
    <row r="240" spans="2:12" ht="15" customHeight="1" x14ac:dyDescent="0.25">
      <c r="B240" s="45">
        <v>78</v>
      </c>
      <c r="C240" s="46" t="s">
        <v>107</v>
      </c>
      <c r="D240" s="46" t="s">
        <v>6</v>
      </c>
      <c r="E240" s="34">
        <v>4295</v>
      </c>
      <c r="F240" s="35">
        <v>12.696148359486449</v>
      </c>
      <c r="G240" s="35">
        <v>21.398002853067045</v>
      </c>
      <c r="H240" s="35">
        <v>37.066671795394335</v>
      </c>
      <c r="I240" s="35">
        <v>28.4063692</v>
      </c>
      <c r="J240" s="35">
        <v>31.58752802119421</v>
      </c>
      <c r="K240" s="35">
        <v>88.10882412879559</v>
      </c>
      <c r="L240" s="36">
        <v>1381.9034033014061</v>
      </c>
    </row>
    <row r="241" spans="2:12" ht="15" customHeight="1" x14ac:dyDescent="0.25">
      <c r="B241" s="45">
        <f>B240</f>
        <v>78</v>
      </c>
      <c r="C241" s="46" t="str">
        <f>C240</f>
        <v>Yvelines</v>
      </c>
      <c r="D241" s="46" t="s">
        <v>7</v>
      </c>
      <c r="E241" s="34">
        <v>4295</v>
      </c>
      <c r="F241" s="35">
        <v>0</v>
      </c>
      <c r="G241" s="35">
        <v>16.405135520684738</v>
      </c>
      <c r="H241" s="35">
        <v>32.370192683920926</v>
      </c>
      <c r="I241" s="35">
        <v>19.283887499999999</v>
      </c>
      <c r="J241" s="35">
        <v>25.473812920317911</v>
      </c>
      <c r="K241" s="35">
        <v>71.469329529243936</v>
      </c>
      <c r="L241" s="36">
        <v>464.84613816996125</v>
      </c>
    </row>
    <row r="242" spans="2:12" ht="15" customHeight="1" x14ac:dyDescent="0.25">
      <c r="B242" s="45">
        <f>B241</f>
        <v>78</v>
      </c>
      <c r="C242" s="46" t="str">
        <f>C241</f>
        <v>Yvelines</v>
      </c>
      <c r="D242" s="46" t="s">
        <v>8</v>
      </c>
      <c r="E242" s="34">
        <v>4295</v>
      </c>
      <c r="F242" s="35">
        <v>0</v>
      </c>
      <c r="G242" s="35">
        <v>0</v>
      </c>
      <c r="H242" s="35">
        <v>4.6964791114734057</v>
      </c>
      <c r="I242" s="35">
        <v>15.660659300000001</v>
      </c>
      <c r="J242" s="35">
        <v>0</v>
      </c>
      <c r="K242" s="35">
        <v>18.534746280823313</v>
      </c>
      <c r="L242" s="36">
        <v>917.05726513144486</v>
      </c>
    </row>
    <row r="243" spans="2:12" ht="15" customHeight="1" x14ac:dyDescent="0.25">
      <c r="B243" s="45">
        <v>79</v>
      </c>
      <c r="C243" s="46" t="s">
        <v>108</v>
      </c>
      <c r="D243" s="46" t="s">
        <v>6</v>
      </c>
      <c r="E243" s="34">
        <v>1443</v>
      </c>
      <c r="F243" s="35">
        <v>12.696148359486449</v>
      </c>
      <c r="G243" s="35">
        <v>21.398002853067045</v>
      </c>
      <c r="H243" s="35">
        <v>35.53564774811494</v>
      </c>
      <c r="I243" s="35">
        <v>21.115946099999999</v>
      </c>
      <c r="J243" s="35">
        <v>25.473812920317911</v>
      </c>
      <c r="K243" s="35">
        <v>88.10882412879559</v>
      </c>
      <c r="L243" s="36">
        <v>324.02690034644382</v>
      </c>
    </row>
    <row r="244" spans="2:12" ht="15" customHeight="1" x14ac:dyDescent="0.25">
      <c r="B244" s="45">
        <f>B243</f>
        <v>79</v>
      </c>
      <c r="C244" s="46" t="str">
        <f>C243</f>
        <v>Deux-Sèvres</v>
      </c>
      <c r="D244" s="46" t="s">
        <v>7</v>
      </c>
      <c r="E244" s="34">
        <v>1443</v>
      </c>
      <c r="F244" s="35">
        <v>8.8852659466068875</v>
      </c>
      <c r="G244" s="35">
        <v>14.978601997146932</v>
      </c>
      <c r="H244" s="35">
        <v>31.537187691053596</v>
      </c>
      <c r="I244" s="35">
        <v>18.838874499999999</v>
      </c>
      <c r="J244" s="35">
        <v>25.473812920317911</v>
      </c>
      <c r="K244" s="35">
        <v>71.469329529243936</v>
      </c>
      <c r="L244" s="36">
        <v>171.18402282453636</v>
      </c>
    </row>
    <row r="245" spans="2:12" ht="15" customHeight="1" x14ac:dyDescent="0.25">
      <c r="B245" s="45">
        <f>B244</f>
        <v>79</v>
      </c>
      <c r="C245" s="46" t="str">
        <f>C244</f>
        <v>Deux-Sèvres</v>
      </c>
      <c r="D245" s="46" t="s">
        <v>8</v>
      </c>
      <c r="E245" s="34">
        <v>1443</v>
      </c>
      <c r="F245" s="35">
        <v>0</v>
      </c>
      <c r="G245" s="35">
        <v>0</v>
      </c>
      <c r="H245" s="35">
        <v>3.9984600570613407</v>
      </c>
      <c r="I245" s="35">
        <v>7.2704889000000001</v>
      </c>
      <c r="J245" s="35">
        <v>0</v>
      </c>
      <c r="K245" s="35">
        <v>11.738332993682492</v>
      </c>
      <c r="L245" s="36">
        <v>152.84287752190747</v>
      </c>
    </row>
    <row r="246" spans="2:12" ht="15" customHeight="1" x14ac:dyDescent="0.25">
      <c r="B246" s="45">
        <v>80</v>
      </c>
      <c r="C246" s="46" t="s">
        <v>109</v>
      </c>
      <c r="D246" s="46" t="s">
        <v>6</v>
      </c>
      <c r="E246" s="34">
        <v>1477</v>
      </c>
      <c r="F246" s="35">
        <v>12.696148359486449</v>
      </c>
      <c r="G246" s="35">
        <v>21.398002853067045</v>
      </c>
      <c r="H246" s="35">
        <v>35.382350010189526</v>
      </c>
      <c r="I246" s="35">
        <v>19.181787499999999</v>
      </c>
      <c r="J246" s="35">
        <v>25.473812920317911</v>
      </c>
      <c r="K246" s="35">
        <v>77.032810271041356</v>
      </c>
      <c r="L246" s="36">
        <v>196.04646423476666</v>
      </c>
    </row>
    <row r="247" spans="2:12" ht="15" customHeight="1" x14ac:dyDescent="0.25">
      <c r="B247" s="45">
        <f>B246</f>
        <v>80</v>
      </c>
      <c r="C247" s="46" t="str">
        <f>C246</f>
        <v>Somme</v>
      </c>
      <c r="D247" s="46" t="s">
        <v>7</v>
      </c>
      <c r="E247" s="34">
        <v>1477</v>
      </c>
      <c r="F247" s="35">
        <v>8.8852659466068875</v>
      </c>
      <c r="G247" s="35">
        <v>14.978601997146932</v>
      </c>
      <c r="H247" s="35">
        <v>30.603890462604443</v>
      </c>
      <c r="I247" s="35">
        <v>18.633750200000001</v>
      </c>
      <c r="J247" s="35">
        <v>25.473812920317911</v>
      </c>
      <c r="K247" s="35">
        <v>65.824332586101477</v>
      </c>
      <c r="L247" s="36">
        <v>149.60260851844302</v>
      </c>
    </row>
    <row r="248" spans="2:12" ht="15" customHeight="1" x14ac:dyDescent="0.25">
      <c r="B248" s="45">
        <f>B247</f>
        <v>80</v>
      </c>
      <c r="C248" s="46" t="str">
        <f>C247</f>
        <v>Somme</v>
      </c>
      <c r="D248" s="46" t="s">
        <v>8</v>
      </c>
      <c r="E248" s="34">
        <v>1477</v>
      </c>
      <c r="F248" s="35">
        <v>0</v>
      </c>
      <c r="G248" s="35">
        <v>0</v>
      </c>
      <c r="H248" s="35">
        <v>4.778459547585082</v>
      </c>
      <c r="I248" s="35">
        <v>5.8062832999999996</v>
      </c>
      <c r="J248" s="35">
        <v>0</v>
      </c>
      <c r="K248" s="35">
        <v>12.777664560831465</v>
      </c>
      <c r="L248" s="36">
        <v>46.443855716323618</v>
      </c>
    </row>
    <row r="249" spans="2:12" ht="15" customHeight="1" x14ac:dyDescent="0.25">
      <c r="B249" s="45">
        <v>81</v>
      </c>
      <c r="C249" s="46" t="s">
        <v>110</v>
      </c>
      <c r="D249" s="46" t="s">
        <v>6</v>
      </c>
      <c r="E249" s="34">
        <v>1522</v>
      </c>
      <c r="F249" s="35">
        <v>9.9857346647646228</v>
      </c>
      <c r="G249" s="35">
        <v>21.398002853067045</v>
      </c>
      <c r="H249" s="35">
        <v>33.157297330344406</v>
      </c>
      <c r="I249" s="35">
        <v>18.281164199999999</v>
      </c>
      <c r="J249" s="35">
        <v>25.473812920317911</v>
      </c>
      <c r="K249" s="35">
        <v>64.540452414917468</v>
      </c>
      <c r="L249" s="36">
        <v>434.27756266557975</v>
      </c>
    </row>
    <row r="250" spans="2:12" ht="15" customHeight="1" x14ac:dyDescent="0.25">
      <c r="B250" s="45">
        <f>B249</f>
        <v>81</v>
      </c>
      <c r="C250" s="46" t="str">
        <f>C249</f>
        <v>Tarn</v>
      </c>
      <c r="D250" s="46" t="s">
        <v>7</v>
      </c>
      <c r="E250" s="34">
        <v>1522</v>
      </c>
      <c r="F250" s="35">
        <v>6.9900142653352351</v>
      </c>
      <c r="G250" s="35">
        <v>14.978601997146932</v>
      </c>
      <c r="H250" s="35">
        <v>28.543524556755653</v>
      </c>
      <c r="I250" s="35">
        <v>18.394420400000001</v>
      </c>
      <c r="J250" s="35">
        <v>25.473812920317911</v>
      </c>
      <c r="K250" s="35">
        <v>61.239046260444262</v>
      </c>
      <c r="L250" s="36">
        <v>434.27756266557975</v>
      </c>
    </row>
    <row r="251" spans="2:12" ht="15" customHeight="1" x14ac:dyDescent="0.25">
      <c r="B251" s="45">
        <f>B250</f>
        <v>81</v>
      </c>
      <c r="C251" s="46" t="str">
        <f>C250</f>
        <v>Tarn</v>
      </c>
      <c r="D251" s="46" t="s">
        <v>8</v>
      </c>
      <c r="E251" s="34">
        <v>1522</v>
      </c>
      <c r="F251" s="35">
        <v>0</v>
      </c>
      <c r="G251" s="35">
        <v>0</v>
      </c>
      <c r="H251" s="35">
        <v>4.6137727735887513</v>
      </c>
      <c r="I251" s="35">
        <v>5.2060091999999996</v>
      </c>
      <c r="J251" s="35">
        <v>6.4194008559201139</v>
      </c>
      <c r="K251" s="35">
        <v>11.738332993682492</v>
      </c>
      <c r="L251" s="36">
        <v>30.629712655390257</v>
      </c>
    </row>
    <row r="252" spans="2:12" ht="15" customHeight="1" x14ac:dyDescent="0.25">
      <c r="B252" s="45">
        <v>82</v>
      </c>
      <c r="C252" s="46" t="s">
        <v>111</v>
      </c>
      <c r="D252" s="46" t="s">
        <v>6</v>
      </c>
      <c r="E252" s="34">
        <v>882</v>
      </c>
      <c r="F252" s="35">
        <v>9.9857346647646228</v>
      </c>
      <c r="G252" s="35">
        <v>21.398002853067045</v>
      </c>
      <c r="H252" s="35">
        <v>40.07617648257591</v>
      </c>
      <c r="I252" s="35">
        <v>29.316562999999999</v>
      </c>
      <c r="J252" s="35">
        <v>34.236804564907274</v>
      </c>
      <c r="K252" s="35">
        <v>98.400244548604022</v>
      </c>
      <c r="L252" s="36">
        <v>464.84613816996125</v>
      </c>
    </row>
    <row r="253" spans="2:12" ht="15" customHeight="1" x14ac:dyDescent="0.25">
      <c r="B253" s="45">
        <f>B252</f>
        <v>82</v>
      </c>
      <c r="C253" s="46" t="str">
        <f>C252</f>
        <v>Tarn-et-Garonne</v>
      </c>
      <c r="D253" s="46" t="s">
        <v>7</v>
      </c>
      <c r="E253" s="34">
        <v>882</v>
      </c>
      <c r="F253" s="35">
        <v>8.8852659466068875</v>
      </c>
      <c r="G253" s="35">
        <v>14.978601997146932</v>
      </c>
      <c r="H253" s="35">
        <v>34.731747503566332</v>
      </c>
      <c r="I253" s="35">
        <v>27.8991145</v>
      </c>
      <c r="J253" s="35">
        <v>26.716934990829426</v>
      </c>
      <c r="K253" s="35">
        <v>77.032810271041356</v>
      </c>
      <c r="L253" s="36">
        <v>464.84613816996125</v>
      </c>
    </row>
    <row r="254" spans="2:12" ht="15" customHeight="1" x14ac:dyDescent="0.25">
      <c r="B254" s="45">
        <f>B253</f>
        <v>82</v>
      </c>
      <c r="C254" s="46" t="str">
        <f>C253</f>
        <v>Tarn-et-Garonne</v>
      </c>
      <c r="D254" s="46" t="s">
        <v>8</v>
      </c>
      <c r="E254" s="34">
        <v>882</v>
      </c>
      <c r="F254" s="35">
        <v>0</v>
      </c>
      <c r="G254" s="35">
        <v>0</v>
      </c>
      <c r="H254" s="35">
        <v>5.3444290809048294</v>
      </c>
      <c r="I254" s="35">
        <v>7.1587367000000004</v>
      </c>
      <c r="J254" s="35">
        <v>0</v>
      </c>
      <c r="K254" s="35">
        <v>18.789484410026493</v>
      </c>
      <c r="L254" s="36">
        <v>38.271856531485632</v>
      </c>
    </row>
    <row r="255" spans="2:12" ht="15" customHeight="1" x14ac:dyDescent="0.25">
      <c r="B255" s="45">
        <v>83</v>
      </c>
      <c r="C255" s="46" t="s">
        <v>112</v>
      </c>
      <c r="D255" s="46" t="s">
        <v>6</v>
      </c>
      <c r="E255" s="34">
        <v>3592</v>
      </c>
      <c r="F255" s="35">
        <v>12.696148359486449</v>
      </c>
      <c r="G255" s="35">
        <v>21.398002853067045</v>
      </c>
      <c r="H255" s="35">
        <v>35.212148053800689</v>
      </c>
      <c r="I255" s="35">
        <v>23.670059200000001</v>
      </c>
      <c r="J255" s="35">
        <v>25.473812920317911</v>
      </c>
      <c r="K255" s="35">
        <v>72.549419197065419</v>
      </c>
      <c r="L255" s="36">
        <v>972.85510495210917</v>
      </c>
    </row>
    <row r="256" spans="2:12" ht="15" customHeight="1" x14ac:dyDescent="0.25">
      <c r="B256" s="45">
        <f>B255</f>
        <v>83</v>
      </c>
      <c r="C256" s="46" t="str">
        <f>C255</f>
        <v>Var</v>
      </c>
      <c r="D256" s="46" t="s">
        <v>7</v>
      </c>
      <c r="E256" s="34">
        <v>3592</v>
      </c>
      <c r="F256" s="35">
        <v>0</v>
      </c>
      <c r="G256" s="35">
        <v>14.978601997146932</v>
      </c>
      <c r="H256" s="35">
        <v>31.739593641736295</v>
      </c>
      <c r="I256" s="35">
        <v>18.6907432</v>
      </c>
      <c r="J256" s="35">
        <v>25.473812920317911</v>
      </c>
      <c r="K256" s="35">
        <v>68.555125331159559</v>
      </c>
      <c r="L256" s="36">
        <v>463.37884654575095</v>
      </c>
    </row>
    <row r="257" spans="2:12" ht="15" customHeight="1" x14ac:dyDescent="0.25">
      <c r="B257" s="45">
        <f>B256</f>
        <v>83</v>
      </c>
      <c r="C257" s="46" t="str">
        <f>C256</f>
        <v>Var</v>
      </c>
      <c r="D257" s="46" t="s">
        <v>8</v>
      </c>
      <c r="E257" s="34">
        <v>3592</v>
      </c>
      <c r="F257" s="35">
        <v>0</v>
      </c>
      <c r="G257" s="35">
        <v>0</v>
      </c>
      <c r="H257" s="35">
        <v>3.4725544120643979</v>
      </c>
      <c r="I257" s="35">
        <v>10.121745799999999</v>
      </c>
      <c r="J257" s="35">
        <v>0</v>
      </c>
      <c r="K257" s="35">
        <v>11.738332993682492</v>
      </c>
      <c r="L257" s="36">
        <v>509.47625840635823</v>
      </c>
    </row>
    <row r="258" spans="2:12" ht="15" customHeight="1" x14ac:dyDescent="0.25">
      <c r="B258" s="45">
        <v>84</v>
      </c>
      <c r="C258" s="46" t="s">
        <v>113</v>
      </c>
      <c r="D258" s="46" t="s">
        <v>6</v>
      </c>
      <c r="E258" s="34">
        <v>2012</v>
      </c>
      <c r="F258" s="35">
        <v>12.696148359486449</v>
      </c>
      <c r="G258" s="35">
        <v>21.398002853067045</v>
      </c>
      <c r="H258" s="35">
        <v>37.58755298553087</v>
      </c>
      <c r="I258" s="35">
        <v>20.892668199999999</v>
      </c>
      <c r="J258" s="35">
        <v>29.549622987568778</v>
      </c>
      <c r="K258" s="35">
        <v>88.10882412879559</v>
      </c>
      <c r="L258" s="36">
        <v>184.55777460770327</v>
      </c>
    </row>
    <row r="259" spans="2:12" ht="15" customHeight="1" x14ac:dyDescent="0.25">
      <c r="B259" s="45">
        <f>B258</f>
        <v>84</v>
      </c>
      <c r="C259" s="46" t="str">
        <f>C258</f>
        <v>Vaucluse</v>
      </c>
      <c r="D259" s="46" t="s">
        <v>7</v>
      </c>
      <c r="E259" s="34">
        <v>2012</v>
      </c>
      <c r="F259" s="35">
        <v>8.8852659466068875</v>
      </c>
      <c r="G259" s="35">
        <v>14.978601997146932</v>
      </c>
      <c r="H259" s="35">
        <v>34.231856633380879</v>
      </c>
      <c r="I259" s="35">
        <v>20.429379399999998</v>
      </c>
      <c r="J259" s="35">
        <v>25.473812920317911</v>
      </c>
      <c r="K259" s="35">
        <v>72.549419197065419</v>
      </c>
      <c r="L259" s="36">
        <v>184.55777460770327</v>
      </c>
    </row>
    <row r="260" spans="2:12" ht="15" customHeight="1" x14ac:dyDescent="0.25">
      <c r="B260" s="45">
        <f>B259</f>
        <v>84</v>
      </c>
      <c r="C260" s="46" t="str">
        <f>C259</f>
        <v>Vaucluse</v>
      </c>
      <c r="D260" s="46" t="s">
        <v>8</v>
      </c>
      <c r="E260" s="34">
        <v>2012</v>
      </c>
      <c r="F260" s="35">
        <v>0</v>
      </c>
      <c r="G260" s="35">
        <v>0</v>
      </c>
      <c r="H260" s="35">
        <v>3.3556962502547383</v>
      </c>
      <c r="I260" s="35">
        <v>5.7482430000000004</v>
      </c>
      <c r="J260" s="35">
        <v>0</v>
      </c>
      <c r="K260" s="35">
        <v>11.738332993682492</v>
      </c>
      <c r="L260" s="36">
        <v>38.271856531485632</v>
      </c>
    </row>
    <row r="261" spans="2:12" ht="15" customHeight="1" x14ac:dyDescent="0.25">
      <c r="B261" s="45">
        <v>85</v>
      </c>
      <c r="C261" s="46" t="s">
        <v>114</v>
      </c>
      <c r="D261" s="46" t="s">
        <v>6</v>
      </c>
      <c r="E261" s="34">
        <v>2875</v>
      </c>
      <c r="F261" s="35">
        <v>12.696148359486449</v>
      </c>
      <c r="G261" s="35">
        <v>21.398002853067045</v>
      </c>
      <c r="H261" s="35">
        <v>35.420653759934787</v>
      </c>
      <c r="I261" s="35">
        <v>19.516953399999998</v>
      </c>
      <c r="J261" s="35">
        <v>25.473812920317911</v>
      </c>
      <c r="K261" s="35">
        <v>76.625229264316289</v>
      </c>
      <c r="L261" s="36">
        <v>134.70552272264112</v>
      </c>
    </row>
    <row r="262" spans="2:12" ht="15" customHeight="1" x14ac:dyDescent="0.25">
      <c r="B262" s="45">
        <f>B261</f>
        <v>85</v>
      </c>
      <c r="C262" s="46" t="str">
        <f>C261</f>
        <v>Vendée</v>
      </c>
      <c r="D262" s="46" t="s">
        <v>7</v>
      </c>
      <c r="E262" s="34">
        <v>2875</v>
      </c>
      <c r="F262" s="35">
        <v>8.8852659466068875</v>
      </c>
      <c r="G262" s="35">
        <v>14.978601997146932</v>
      </c>
      <c r="H262" s="35">
        <v>31.495283574485427</v>
      </c>
      <c r="I262" s="35">
        <v>18.610576600000002</v>
      </c>
      <c r="J262" s="35">
        <v>25.473812920317911</v>
      </c>
      <c r="K262" s="35">
        <v>69.828815977175466</v>
      </c>
      <c r="L262" s="36">
        <v>134.70552272264112</v>
      </c>
    </row>
    <row r="263" spans="2:12" ht="15" customHeight="1" x14ac:dyDescent="0.25">
      <c r="B263" s="45">
        <f>B262</f>
        <v>85</v>
      </c>
      <c r="C263" s="46" t="str">
        <f>C262</f>
        <v>Vendée</v>
      </c>
      <c r="D263" s="46" t="s">
        <v>8</v>
      </c>
      <c r="E263" s="34">
        <v>2875</v>
      </c>
      <c r="F263" s="35">
        <v>0</v>
      </c>
      <c r="G263" s="35">
        <v>0</v>
      </c>
      <c r="H263" s="35">
        <v>3.9253701854493581</v>
      </c>
      <c r="I263" s="35">
        <v>6.0006349999999999</v>
      </c>
      <c r="J263" s="35">
        <v>0</v>
      </c>
      <c r="K263" s="35">
        <v>15.895659262278377</v>
      </c>
      <c r="L263" s="36">
        <v>38.271856531485632</v>
      </c>
    </row>
    <row r="264" spans="2:12" ht="15" customHeight="1" x14ac:dyDescent="0.25">
      <c r="B264" s="45">
        <v>86</v>
      </c>
      <c r="C264" s="46" t="s">
        <v>115</v>
      </c>
      <c r="D264" s="46" t="s">
        <v>6</v>
      </c>
      <c r="E264" s="34">
        <v>1255</v>
      </c>
      <c r="F264" s="35">
        <v>17.118402282453637</v>
      </c>
      <c r="G264" s="35">
        <v>21.398002853067045</v>
      </c>
      <c r="H264" s="35">
        <v>35.593943753821073</v>
      </c>
      <c r="I264" s="35">
        <v>34.338918700000001</v>
      </c>
      <c r="J264" s="35">
        <v>25.473812920317911</v>
      </c>
      <c r="K264" s="35">
        <v>74.077847972284488</v>
      </c>
      <c r="L264" s="36">
        <v>821.47951905441209</v>
      </c>
    </row>
    <row r="265" spans="2:12" ht="15" customHeight="1" x14ac:dyDescent="0.25">
      <c r="B265" s="45">
        <f>B264</f>
        <v>86</v>
      </c>
      <c r="C265" s="46" t="str">
        <f>C264</f>
        <v>Vienne</v>
      </c>
      <c r="D265" s="46" t="s">
        <v>7</v>
      </c>
      <c r="E265" s="34">
        <v>1255</v>
      </c>
      <c r="F265" s="35">
        <v>13.694721825962908</v>
      </c>
      <c r="G265" s="35">
        <v>14.978601997146932</v>
      </c>
      <c r="H265" s="35">
        <v>31.337921234970448</v>
      </c>
      <c r="I265" s="35">
        <v>22.936992100000001</v>
      </c>
      <c r="J265" s="35">
        <v>25.473812920317911</v>
      </c>
      <c r="K265" s="35">
        <v>71.469329529243936</v>
      </c>
      <c r="L265" s="36">
        <v>464.84613816996125</v>
      </c>
    </row>
    <row r="266" spans="2:12" ht="15" customHeight="1" x14ac:dyDescent="0.25">
      <c r="B266" s="45">
        <f>B265</f>
        <v>86</v>
      </c>
      <c r="C266" s="46" t="str">
        <f>C265</f>
        <v>Vienne</v>
      </c>
      <c r="D266" s="46" t="s">
        <v>8</v>
      </c>
      <c r="E266" s="34">
        <v>1255</v>
      </c>
      <c r="F266" s="35">
        <v>0</v>
      </c>
      <c r="G266" s="35">
        <v>0</v>
      </c>
      <c r="H266" s="35">
        <v>4.2560226207458731</v>
      </c>
      <c r="I266" s="35">
        <v>15.0286261</v>
      </c>
      <c r="J266" s="35">
        <v>0</v>
      </c>
      <c r="K266" s="35">
        <v>16.028123089464032</v>
      </c>
      <c r="L266" s="36">
        <v>356.63338088445079</v>
      </c>
    </row>
    <row r="267" spans="2:12" ht="15" customHeight="1" x14ac:dyDescent="0.25">
      <c r="B267" s="45">
        <v>87</v>
      </c>
      <c r="C267" s="46" t="s">
        <v>116</v>
      </c>
      <c r="D267" s="46" t="s">
        <v>6</v>
      </c>
      <c r="E267" s="34">
        <v>927</v>
      </c>
      <c r="F267" s="35">
        <v>12.696148359486449</v>
      </c>
      <c r="G267" s="35">
        <v>21.398002853067045</v>
      </c>
      <c r="H267" s="35">
        <v>41.470905746892193</v>
      </c>
      <c r="I267" s="35">
        <v>31.504089700000002</v>
      </c>
      <c r="J267" s="35">
        <v>33.095577746077026</v>
      </c>
      <c r="K267" s="35">
        <v>88.10882412879559</v>
      </c>
      <c r="L267" s="36">
        <v>631.07805176278782</v>
      </c>
    </row>
    <row r="268" spans="2:12" ht="15" customHeight="1" x14ac:dyDescent="0.25">
      <c r="B268" s="45">
        <f>B267</f>
        <v>87</v>
      </c>
      <c r="C268" s="46" t="str">
        <f>C267</f>
        <v>Haute-Vienne</v>
      </c>
      <c r="D268" s="46" t="s">
        <v>7</v>
      </c>
      <c r="E268" s="34">
        <v>927</v>
      </c>
      <c r="F268" s="35">
        <v>8.8852659466068875</v>
      </c>
      <c r="G268" s="35">
        <v>14.978601997146932</v>
      </c>
      <c r="H268" s="35">
        <v>38.667544222539227</v>
      </c>
      <c r="I268" s="35">
        <v>31.313879199999999</v>
      </c>
      <c r="J268" s="35">
        <v>32.097004279600569</v>
      </c>
      <c r="K268" s="35">
        <v>85.673527613613203</v>
      </c>
      <c r="L268" s="36">
        <v>631.07805176278782</v>
      </c>
    </row>
    <row r="269" spans="2:12" ht="15" customHeight="1" x14ac:dyDescent="0.25">
      <c r="B269" s="45">
        <f>B268</f>
        <v>87</v>
      </c>
      <c r="C269" s="46" t="str">
        <f>C268</f>
        <v>Haute-Vienne</v>
      </c>
      <c r="D269" s="46" t="s">
        <v>8</v>
      </c>
      <c r="E269" s="34">
        <v>927</v>
      </c>
      <c r="F269" s="35">
        <v>0</v>
      </c>
      <c r="G269" s="35">
        <v>0</v>
      </c>
      <c r="H269" s="35">
        <v>2.8033615243529648</v>
      </c>
      <c r="I269" s="35">
        <v>5.6977630000000001</v>
      </c>
      <c r="J269" s="35">
        <v>0</v>
      </c>
      <c r="K269" s="35">
        <v>11.738332993682492</v>
      </c>
      <c r="L269" s="36">
        <v>38.271856531485632</v>
      </c>
    </row>
    <row r="270" spans="2:12" ht="15" customHeight="1" x14ac:dyDescent="0.25">
      <c r="B270" s="45">
        <v>88</v>
      </c>
      <c r="C270" s="46" t="s">
        <v>117</v>
      </c>
      <c r="D270" s="46" t="s">
        <v>6</v>
      </c>
      <c r="E270" s="34">
        <v>1191</v>
      </c>
      <c r="F270" s="35">
        <v>3.331974729977583</v>
      </c>
      <c r="G270" s="35">
        <v>21.398002853067045</v>
      </c>
      <c r="H270" s="35">
        <v>35.073175463623393</v>
      </c>
      <c r="I270" s="35">
        <v>36.350673700000002</v>
      </c>
      <c r="J270" s="35">
        <v>25.473812920317911</v>
      </c>
      <c r="K270" s="35">
        <v>70.491135113103738</v>
      </c>
      <c r="L270" s="36">
        <v>1146.0668432851028</v>
      </c>
    </row>
    <row r="271" spans="2:12" ht="15" customHeight="1" x14ac:dyDescent="0.25">
      <c r="B271" s="45">
        <f>B270</f>
        <v>88</v>
      </c>
      <c r="C271" s="46" t="str">
        <f>C270</f>
        <v>Vosges</v>
      </c>
      <c r="D271" s="46" t="s">
        <v>7</v>
      </c>
      <c r="E271" s="34">
        <v>1191</v>
      </c>
      <c r="F271" s="35">
        <v>3.1791318524556753</v>
      </c>
      <c r="G271" s="35">
        <v>14.978601997146932</v>
      </c>
      <c r="H271" s="35">
        <v>31.683631241084164</v>
      </c>
      <c r="I271" s="35">
        <v>22.121019199999999</v>
      </c>
      <c r="J271" s="35">
        <v>21.398002853067045</v>
      </c>
      <c r="K271" s="35">
        <v>70.491135113103738</v>
      </c>
      <c r="L271" s="36">
        <v>432.80008151620132</v>
      </c>
    </row>
    <row r="272" spans="2:12" ht="15" customHeight="1" x14ac:dyDescent="0.25">
      <c r="B272" s="45">
        <f>B271</f>
        <v>88</v>
      </c>
      <c r="C272" s="46" t="str">
        <f>C271</f>
        <v>Vosges</v>
      </c>
      <c r="D272" s="46" t="s">
        <v>8</v>
      </c>
      <c r="E272" s="34">
        <v>1191</v>
      </c>
      <c r="F272" s="35">
        <v>0</v>
      </c>
      <c r="G272" s="35">
        <v>0</v>
      </c>
      <c r="H272" s="35">
        <v>3.3895442225392296</v>
      </c>
      <c r="I272" s="35">
        <v>20.6161107</v>
      </c>
      <c r="J272" s="35">
        <v>0</v>
      </c>
      <c r="K272" s="35">
        <v>10.892602404727938</v>
      </c>
      <c r="L272" s="36">
        <v>713.26676176890157</v>
      </c>
    </row>
    <row r="273" spans="2:12" ht="15" customHeight="1" x14ac:dyDescent="0.25">
      <c r="B273" s="45">
        <v>89</v>
      </c>
      <c r="C273" s="46" t="s">
        <v>118</v>
      </c>
      <c r="D273" s="46" t="s">
        <v>6</v>
      </c>
      <c r="E273" s="34">
        <v>812</v>
      </c>
      <c r="F273" s="35">
        <v>17.118402282453637</v>
      </c>
      <c r="G273" s="35">
        <v>21.398002853067045</v>
      </c>
      <c r="H273" s="35">
        <v>30.274748216833093</v>
      </c>
      <c r="I273" s="35">
        <v>13.9434188</v>
      </c>
      <c r="J273" s="35">
        <v>25.473812920317911</v>
      </c>
      <c r="K273" s="35">
        <v>59.404931730181367</v>
      </c>
      <c r="L273" s="36">
        <v>127.57285510495211</v>
      </c>
    </row>
    <row r="274" spans="2:12" ht="15" customHeight="1" x14ac:dyDescent="0.25">
      <c r="B274" s="45">
        <f>B273</f>
        <v>89</v>
      </c>
      <c r="C274" s="46" t="str">
        <f>C273</f>
        <v>Yonne</v>
      </c>
      <c r="D274" s="46" t="s">
        <v>7</v>
      </c>
      <c r="E274" s="34">
        <v>812</v>
      </c>
      <c r="F274" s="35">
        <v>12.8286121866721</v>
      </c>
      <c r="G274" s="35">
        <v>14.978601997146932</v>
      </c>
      <c r="H274" s="35">
        <v>27.706297737925411</v>
      </c>
      <c r="I274" s="35">
        <v>14.1853727</v>
      </c>
      <c r="J274" s="35">
        <v>21.398002853067045</v>
      </c>
      <c r="K274" s="35">
        <v>58.029345832484204</v>
      </c>
      <c r="L274" s="36">
        <v>127.57285510495211</v>
      </c>
    </row>
    <row r="275" spans="2:12" ht="15" customHeight="1" x14ac:dyDescent="0.25">
      <c r="B275" s="45">
        <f>B274</f>
        <v>89</v>
      </c>
      <c r="C275" s="46" t="str">
        <f>C274</f>
        <v>Yonne</v>
      </c>
      <c r="D275" s="46" t="s">
        <v>8</v>
      </c>
      <c r="E275" s="34">
        <v>812</v>
      </c>
      <c r="F275" s="35">
        <v>0</v>
      </c>
      <c r="G275" s="35">
        <v>0</v>
      </c>
      <c r="H275" s="35">
        <v>2.5684504789076827</v>
      </c>
      <c r="I275" s="35">
        <v>4.1728296</v>
      </c>
      <c r="J275" s="35">
        <v>0</v>
      </c>
      <c r="K275" s="35">
        <v>11.453026288974934</v>
      </c>
      <c r="L275" s="36">
        <v>38.271856531485632</v>
      </c>
    </row>
    <row r="276" spans="2:12" ht="15" customHeight="1" x14ac:dyDescent="0.25">
      <c r="B276" s="45">
        <v>90</v>
      </c>
      <c r="C276" s="46" t="s">
        <v>119</v>
      </c>
      <c r="D276" s="46" t="s">
        <v>6</v>
      </c>
      <c r="E276" s="34">
        <v>504</v>
      </c>
      <c r="F276" s="35">
        <v>18.341145302628895</v>
      </c>
      <c r="G276" s="35">
        <v>18.341145302628895</v>
      </c>
      <c r="H276" s="35">
        <v>35.234104340737723</v>
      </c>
      <c r="I276" s="35">
        <v>19.110589900000001</v>
      </c>
      <c r="J276" s="35">
        <v>25.473812920317911</v>
      </c>
      <c r="K276" s="35">
        <v>75.30059099245976</v>
      </c>
      <c r="L276" s="36">
        <v>127.57285510495211</v>
      </c>
    </row>
    <row r="277" spans="2:12" ht="15" customHeight="1" x14ac:dyDescent="0.25">
      <c r="B277" s="45">
        <f>B276</f>
        <v>90</v>
      </c>
      <c r="C277" s="46" t="str">
        <f>C276</f>
        <v>Territoire de Belfort</v>
      </c>
      <c r="D277" s="46" t="s">
        <v>7</v>
      </c>
      <c r="E277" s="34">
        <v>504</v>
      </c>
      <c r="F277" s="35">
        <v>12.838801711840228</v>
      </c>
      <c r="G277" s="35">
        <v>14.978601997146932</v>
      </c>
      <c r="H277" s="35">
        <v>31.897398716119827</v>
      </c>
      <c r="I277" s="35">
        <v>18.369495700000002</v>
      </c>
      <c r="J277" s="35">
        <v>25.473812920317911</v>
      </c>
      <c r="K277" s="35">
        <v>71.469329529243936</v>
      </c>
      <c r="L277" s="36">
        <v>127.57285510495211</v>
      </c>
    </row>
    <row r="278" spans="2:12" ht="15" customHeight="1" x14ac:dyDescent="0.25">
      <c r="B278" s="45">
        <f>B277</f>
        <v>90</v>
      </c>
      <c r="C278" s="46" t="str">
        <f>C277</f>
        <v>Territoire de Belfort</v>
      </c>
      <c r="D278" s="46" t="s">
        <v>8</v>
      </c>
      <c r="E278" s="34">
        <v>504</v>
      </c>
      <c r="F278" s="35">
        <v>0</v>
      </c>
      <c r="G278" s="35">
        <v>0</v>
      </c>
      <c r="H278" s="35">
        <v>3.3367056246178923</v>
      </c>
      <c r="I278" s="35">
        <v>5.6711486999999998</v>
      </c>
      <c r="J278" s="35">
        <v>0</v>
      </c>
      <c r="K278" s="35">
        <v>11.453026288974934</v>
      </c>
      <c r="L278" s="36">
        <v>38.271856531485632</v>
      </c>
    </row>
    <row r="279" spans="2:12" ht="15" customHeight="1" x14ac:dyDescent="0.25">
      <c r="B279" s="45">
        <v>91</v>
      </c>
      <c r="C279" s="46" t="s">
        <v>120</v>
      </c>
      <c r="D279" s="46" t="s">
        <v>6</v>
      </c>
      <c r="E279" s="34">
        <v>4269</v>
      </c>
      <c r="F279" s="35">
        <v>2.2213164866517219</v>
      </c>
      <c r="G279" s="35">
        <v>21.398002853067045</v>
      </c>
      <c r="H279" s="35">
        <v>38.772305685755043</v>
      </c>
      <c r="I279" s="35">
        <v>21.016105899999999</v>
      </c>
      <c r="J279" s="35">
        <v>33.095577746077026</v>
      </c>
      <c r="K279" s="35">
        <v>88.10882412879559</v>
      </c>
      <c r="L279" s="36">
        <v>170.36886081108619</v>
      </c>
    </row>
    <row r="280" spans="2:12" ht="15" customHeight="1" x14ac:dyDescent="0.25">
      <c r="B280" s="45">
        <f>B279</f>
        <v>91</v>
      </c>
      <c r="C280" s="46" t="str">
        <f>C279</f>
        <v>Essonne</v>
      </c>
      <c r="D280" s="46" t="s">
        <v>7</v>
      </c>
      <c r="E280" s="34">
        <v>4269</v>
      </c>
      <c r="F280" s="35">
        <v>0</v>
      </c>
      <c r="G280" s="35">
        <v>16.405135520684738</v>
      </c>
      <c r="H280" s="35">
        <v>34.794149378438959</v>
      </c>
      <c r="I280" s="35">
        <v>20.359598399999999</v>
      </c>
      <c r="J280" s="35">
        <v>26.716934990829426</v>
      </c>
      <c r="K280" s="35">
        <v>76.625229264316289</v>
      </c>
      <c r="L280" s="36">
        <v>170.36886081108619</v>
      </c>
    </row>
    <row r="281" spans="2:12" ht="15" customHeight="1" x14ac:dyDescent="0.25">
      <c r="B281" s="45">
        <f>B280</f>
        <v>91</v>
      </c>
      <c r="C281" s="46" t="str">
        <f>C280</f>
        <v>Essonne</v>
      </c>
      <c r="D281" s="46" t="s">
        <v>8</v>
      </c>
      <c r="E281" s="34">
        <v>4269</v>
      </c>
      <c r="F281" s="35">
        <v>0</v>
      </c>
      <c r="G281" s="35">
        <v>0</v>
      </c>
      <c r="H281" s="35">
        <v>3.9781563073160786</v>
      </c>
      <c r="I281" s="35">
        <v>7.0398813000000002</v>
      </c>
      <c r="J281" s="35">
        <v>0</v>
      </c>
      <c r="K281" s="35">
        <v>17.83166904422254</v>
      </c>
      <c r="L281" s="36">
        <v>81.669044222539227</v>
      </c>
    </row>
    <row r="282" spans="2:12" ht="15" customHeight="1" x14ac:dyDescent="0.25">
      <c r="B282" s="45">
        <v>92</v>
      </c>
      <c r="C282" s="46" t="s">
        <v>121</v>
      </c>
      <c r="D282" s="46" t="s">
        <v>6</v>
      </c>
      <c r="E282" s="34">
        <v>5780</v>
      </c>
      <c r="F282" s="35">
        <v>17.118402282453637</v>
      </c>
      <c r="G282" s="35">
        <v>21.398002853067045</v>
      </c>
      <c r="H282" s="35">
        <v>38.821849398818017</v>
      </c>
      <c r="I282" s="35">
        <v>20.5434743</v>
      </c>
      <c r="J282" s="35">
        <v>33.095577746077026</v>
      </c>
      <c r="K282" s="35">
        <v>81.516201345017322</v>
      </c>
      <c r="L282" s="36">
        <v>213.98002853067047</v>
      </c>
    </row>
    <row r="283" spans="2:12" ht="15" customHeight="1" x14ac:dyDescent="0.25">
      <c r="B283" s="45">
        <f>B282</f>
        <v>92</v>
      </c>
      <c r="C283" s="46" t="str">
        <f>C282</f>
        <v>Hauts-de-Seine</v>
      </c>
      <c r="D283" s="46" t="s">
        <v>7</v>
      </c>
      <c r="E283" s="34">
        <v>5780</v>
      </c>
      <c r="F283" s="35">
        <v>0</v>
      </c>
      <c r="G283" s="35">
        <v>17.118402282453637</v>
      </c>
      <c r="H283" s="35">
        <v>32.602337782759321</v>
      </c>
      <c r="I283" s="35">
        <v>17.867542</v>
      </c>
      <c r="J283" s="35">
        <v>25.473812920317911</v>
      </c>
      <c r="K283" s="35">
        <v>69.981658854697372</v>
      </c>
      <c r="L283" s="36">
        <v>213.98002853067047</v>
      </c>
    </row>
    <row r="284" spans="2:12" ht="15" customHeight="1" x14ac:dyDescent="0.25">
      <c r="B284" s="45">
        <f>B283</f>
        <v>92</v>
      </c>
      <c r="C284" s="46" t="str">
        <f>C283</f>
        <v>Hauts-de-Seine</v>
      </c>
      <c r="D284" s="46" t="s">
        <v>8</v>
      </c>
      <c r="E284" s="34">
        <v>5780</v>
      </c>
      <c r="F284" s="35">
        <v>0</v>
      </c>
      <c r="G284" s="35">
        <v>0</v>
      </c>
      <c r="H284" s="35">
        <v>6.2195116160586918</v>
      </c>
      <c r="I284" s="35">
        <v>9.7561426000000004</v>
      </c>
      <c r="J284" s="35">
        <v>0</v>
      </c>
      <c r="K284" s="35">
        <v>25.473812920317911</v>
      </c>
      <c r="L284" s="36">
        <v>102.0990421846342</v>
      </c>
    </row>
    <row r="285" spans="2:12" ht="15" customHeight="1" x14ac:dyDescent="0.25">
      <c r="B285" s="45">
        <v>93</v>
      </c>
      <c r="C285" s="46" t="s">
        <v>122</v>
      </c>
      <c r="D285" s="46" t="s">
        <v>6</v>
      </c>
      <c r="E285" s="34">
        <v>4881</v>
      </c>
      <c r="F285" s="35">
        <v>12.696148359486449</v>
      </c>
      <c r="G285" s="35">
        <v>21.398002853067045</v>
      </c>
      <c r="H285" s="35">
        <v>42.547375891583449</v>
      </c>
      <c r="I285" s="35">
        <v>29.252115100000001</v>
      </c>
      <c r="J285" s="35">
        <v>33.095577746077026</v>
      </c>
      <c r="K285" s="35">
        <v>102.0990421846342</v>
      </c>
      <c r="L285" s="36">
        <v>971.57122478092515</v>
      </c>
    </row>
    <row r="286" spans="2:12" ht="15" customHeight="1" x14ac:dyDescent="0.25">
      <c r="B286" s="45">
        <f>B285</f>
        <v>93</v>
      </c>
      <c r="C286" s="46" t="str">
        <f>C285</f>
        <v>Seine-Saint-Denis</v>
      </c>
      <c r="D286" s="46" t="s">
        <v>7</v>
      </c>
      <c r="E286" s="34">
        <v>4881</v>
      </c>
      <c r="F286" s="35">
        <v>0</v>
      </c>
      <c r="G286" s="35">
        <v>17.83166904422254</v>
      </c>
      <c r="H286" s="35">
        <v>37.176364581210514</v>
      </c>
      <c r="I286" s="35">
        <v>24.3728394</v>
      </c>
      <c r="J286" s="35">
        <v>26.716934990829426</v>
      </c>
      <c r="K286" s="35">
        <v>89.300998573466472</v>
      </c>
      <c r="L286" s="36">
        <v>468.92194823721212</v>
      </c>
    </row>
    <row r="287" spans="2:12" ht="15" customHeight="1" x14ac:dyDescent="0.25">
      <c r="B287" s="45">
        <f>B286</f>
        <v>93</v>
      </c>
      <c r="C287" s="46" t="str">
        <f>C286</f>
        <v>Seine-Saint-Denis</v>
      </c>
      <c r="D287" s="46" t="s">
        <v>8</v>
      </c>
      <c r="E287" s="34">
        <v>4881</v>
      </c>
      <c r="F287" s="35">
        <v>0</v>
      </c>
      <c r="G287" s="35">
        <v>0</v>
      </c>
      <c r="H287" s="35">
        <v>5.3710112084776851</v>
      </c>
      <c r="I287" s="35">
        <v>12.552460099999999</v>
      </c>
      <c r="J287" s="35">
        <v>0</v>
      </c>
      <c r="K287" s="35">
        <v>26.431628286121867</v>
      </c>
      <c r="L287" s="36">
        <v>611.37151008762987</v>
      </c>
    </row>
    <row r="288" spans="2:12" ht="15" customHeight="1" x14ac:dyDescent="0.25">
      <c r="B288" s="45">
        <v>94</v>
      </c>
      <c r="C288" s="46" t="s">
        <v>123</v>
      </c>
      <c r="D288" s="46" t="s">
        <v>6</v>
      </c>
      <c r="E288" s="34">
        <v>4417</v>
      </c>
      <c r="F288" s="35">
        <v>12.696148359486449</v>
      </c>
      <c r="G288" s="35">
        <v>21.398002853067045</v>
      </c>
      <c r="H288" s="35">
        <v>39.461534950071325</v>
      </c>
      <c r="I288" s="35">
        <v>36.0083293</v>
      </c>
      <c r="J288" s="35">
        <v>33.095577746077026</v>
      </c>
      <c r="K288" s="35">
        <v>88.10882412879559</v>
      </c>
      <c r="L288" s="36">
        <v>1710.4136947218258</v>
      </c>
    </row>
    <row r="289" spans="2:12" ht="15" customHeight="1" x14ac:dyDescent="0.25">
      <c r="B289" s="45">
        <f>B288</f>
        <v>94</v>
      </c>
      <c r="C289" s="46" t="str">
        <f>C288</f>
        <v>Val-de-Marne</v>
      </c>
      <c r="D289" s="46" t="s">
        <v>7</v>
      </c>
      <c r="E289" s="34">
        <v>4417</v>
      </c>
      <c r="F289" s="35">
        <v>0</v>
      </c>
      <c r="G289" s="35">
        <v>14.978601997146932</v>
      </c>
      <c r="H289" s="35">
        <v>34.306742510698996</v>
      </c>
      <c r="I289" s="35">
        <v>21.239687</v>
      </c>
      <c r="J289" s="35">
        <v>25.473812920317911</v>
      </c>
      <c r="K289" s="35">
        <v>76.625229264316289</v>
      </c>
      <c r="L289" s="36">
        <v>487.67067454656615</v>
      </c>
    </row>
    <row r="290" spans="2:12" ht="15" customHeight="1" x14ac:dyDescent="0.25">
      <c r="B290" s="45">
        <f>B289</f>
        <v>94</v>
      </c>
      <c r="C290" s="46" t="str">
        <f>C289</f>
        <v>Val-de-Marne</v>
      </c>
      <c r="D290" s="46" t="s">
        <v>8</v>
      </c>
      <c r="E290" s="34">
        <v>4417</v>
      </c>
      <c r="F290" s="35">
        <v>0</v>
      </c>
      <c r="G290" s="35">
        <v>0</v>
      </c>
      <c r="H290" s="35">
        <v>5.1547924393723257</v>
      </c>
      <c r="I290" s="35">
        <v>22.263421900000001</v>
      </c>
      <c r="J290" s="35">
        <v>0</v>
      </c>
      <c r="K290" s="35">
        <v>21.642551457102098</v>
      </c>
      <c r="L290" s="36">
        <v>1222.7430201752597</v>
      </c>
    </row>
    <row r="291" spans="2:12" ht="15" customHeight="1" x14ac:dyDescent="0.25">
      <c r="B291" s="45">
        <v>95</v>
      </c>
      <c r="C291" s="46" t="s">
        <v>124</v>
      </c>
      <c r="D291" s="46" t="s">
        <v>6</v>
      </c>
      <c r="E291" s="34">
        <v>3651</v>
      </c>
      <c r="F291" s="35">
        <v>12.696148359486449</v>
      </c>
      <c r="G291" s="35">
        <v>21.398002853067045</v>
      </c>
      <c r="H291" s="35">
        <v>41.184458732423067</v>
      </c>
      <c r="I291" s="35">
        <v>35.854486399999999</v>
      </c>
      <c r="J291" s="35">
        <v>33.095577746077026</v>
      </c>
      <c r="K291" s="35">
        <v>102.0990421846342</v>
      </c>
      <c r="L291" s="36">
        <v>1402.2824536376604</v>
      </c>
    </row>
    <row r="292" spans="2:12" ht="15" customHeight="1" x14ac:dyDescent="0.25">
      <c r="B292" s="45">
        <f>B291</f>
        <v>95</v>
      </c>
      <c r="C292" s="46" t="str">
        <f>C291</f>
        <v>Val-d'Oise</v>
      </c>
      <c r="D292" s="46" t="s">
        <v>7</v>
      </c>
      <c r="E292" s="34">
        <v>3651</v>
      </c>
      <c r="F292" s="35">
        <v>0</v>
      </c>
      <c r="G292" s="35">
        <v>17.83166904422254</v>
      </c>
      <c r="H292" s="35">
        <v>36.67780568575504</v>
      </c>
      <c r="I292" s="35">
        <v>23.477041199999999</v>
      </c>
      <c r="J292" s="35">
        <v>26.716934990829426</v>
      </c>
      <c r="K292" s="35">
        <v>83.503158752802122</v>
      </c>
      <c r="L292" s="36">
        <v>424.0880374974526</v>
      </c>
    </row>
    <row r="293" spans="2:12" ht="15" customHeight="1" thickBot="1" x14ac:dyDescent="0.3">
      <c r="B293" s="47">
        <f>B292</f>
        <v>95</v>
      </c>
      <c r="C293" s="48" t="str">
        <f>C292</f>
        <v>Val-d'Oise</v>
      </c>
      <c r="D293" s="48" t="s">
        <v>8</v>
      </c>
      <c r="E293" s="39">
        <v>3651</v>
      </c>
      <c r="F293" s="40">
        <v>0</v>
      </c>
      <c r="G293" s="40">
        <v>0</v>
      </c>
      <c r="H293" s="40">
        <v>4.5066531485632773</v>
      </c>
      <c r="I293" s="40">
        <v>20.296254399999999</v>
      </c>
      <c r="J293" s="40">
        <v>0</v>
      </c>
      <c r="K293" s="40">
        <v>20.37905033625433</v>
      </c>
      <c r="L293" s="41">
        <v>1018.9525168127165</v>
      </c>
    </row>
    <row r="294" spans="2:12" x14ac:dyDescent="0.25">
      <c r="D294" s="42"/>
    </row>
    <row r="295" spans="2:12" x14ac:dyDescent="0.25">
      <c r="D295" s="42"/>
    </row>
    <row r="296" spans="2:12" x14ac:dyDescent="0.25">
      <c r="D296" s="42"/>
    </row>
  </sheetData>
  <mergeCells count="2">
    <mergeCell ref="B3:K3"/>
    <mergeCell ref="N26:T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zoomScaleNormal="100" workbookViewId="0">
      <selection activeCell="B15" sqref="B15"/>
    </sheetView>
  </sheetViews>
  <sheetFormatPr baseColWidth="10" defaultColWidth="9.140625" defaultRowHeight="15" x14ac:dyDescent="0.25"/>
  <cols>
    <col min="1" max="1" width="5.7109375" style="1" customWidth="1"/>
    <col min="2" max="2" width="19.28515625" style="1" bestFit="1" customWidth="1"/>
    <col min="3" max="3" width="18.85546875" style="49" bestFit="1" customWidth="1"/>
    <col min="4" max="8" width="12" style="1" customWidth="1"/>
    <col min="9" max="9" width="12.85546875" style="1" customWidth="1"/>
    <col min="10" max="10" width="12" style="1" customWidth="1"/>
    <col min="11" max="11" width="10.7109375" style="27" customWidth="1"/>
    <col min="12" max="12" width="12" style="1" customWidth="1"/>
    <col min="13" max="13" width="56.140625" style="1" customWidth="1"/>
    <col min="14" max="16384" width="9.140625" style="1"/>
  </cols>
  <sheetData>
    <row r="1" spans="1:18" ht="15" customHeight="1" thickBot="1" x14ac:dyDescent="0.3">
      <c r="C1" s="15"/>
    </row>
    <row r="2" spans="1:18" ht="15" customHeight="1" x14ac:dyDescent="0.25">
      <c r="A2" s="13"/>
      <c r="B2" s="11"/>
      <c r="C2" s="3"/>
      <c r="D2" s="3"/>
      <c r="E2" s="3"/>
      <c r="F2" s="3"/>
      <c r="G2" s="3"/>
      <c r="H2" s="3"/>
      <c r="I2" s="18"/>
      <c r="J2" s="66"/>
      <c r="K2" s="16"/>
      <c r="L2" s="14"/>
    </row>
    <row r="3" spans="1:18" ht="15" customHeight="1" x14ac:dyDescent="0.25">
      <c r="A3" s="13"/>
      <c r="B3" s="110" t="s">
        <v>148</v>
      </c>
      <c r="C3" s="111"/>
      <c r="D3" s="111"/>
      <c r="E3" s="111"/>
      <c r="F3" s="111"/>
      <c r="G3" s="111"/>
      <c r="H3" s="111"/>
      <c r="I3" s="111"/>
      <c r="J3" s="111"/>
      <c r="K3" s="112"/>
      <c r="L3" s="14"/>
    </row>
    <row r="4" spans="1:18" ht="15" customHeight="1" thickBot="1" x14ac:dyDescent="0.3">
      <c r="A4" s="13"/>
      <c r="B4" s="12"/>
      <c r="C4" s="6"/>
      <c r="D4" s="6"/>
      <c r="E4" s="6"/>
      <c r="F4" s="6"/>
      <c r="G4" s="6"/>
      <c r="H4" s="6"/>
      <c r="I4" s="19"/>
      <c r="J4" s="67"/>
      <c r="K4" s="17"/>
      <c r="L4" s="14"/>
    </row>
    <row r="5" spans="1:18" ht="15" customHeight="1" thickBot="1" x14ac:dyDescent="0.3"/>
    <row r="6" spans="1:18" ht="15" customHeight="1" thickBot="1" x14ac:dyDescent="0.3">
      <c r="B6" s="28" t="s">
        <v>129</v>
      </c>
      <c r="C6" s="29" t="s">
        <v>135</v>
      </c>
      <c r="D6" s="30" t="s">
        <v>5</v>
      </c>
      <c r="E6" s="30" t="s">
        <v>0</v>
      </c>
      <c r="F6" s="30" t="s">
        <v>137</v>
      </c>
      <c r="G6" s="30" t="s">
        <v>1</v>
      </c>
      <c r="H6" s="30" t="s">
        <v>2</v>
      </c>
      <c r="I6" s="30" t="s">
        <v>3</v>
      </c>
      <c r="J6" s="30" t="s">
        <v>136</v>
      </c>
      <c r="K6" s="31" t="s">
        <v>4</v>
      </c>
    </row>
    <row r="7" spans="1:18" ht="15" customHeight="1" x14ac:dyDescent="0.25">
      <c r="B7" s="50">
        <v>1</v>
      </c>
      <c r="C7" s="51" t="s">
        <v>6</v>
      </c>
      <c r="D7" s="34">
        <v>143725</v>
      </c>
      <c r="E7" s="35">
        <v>2.2213164866517219</v>
      </c>
      <c r="F7" s="35">
        <v>21.398002853067045</v>
      </c>
      <c r="G7" s="35">
        <v>37.347036478500101</v>
      </c>
      <c r="H7" s="35">
        <v>23.953129499999999</v>
      </c>
      <c r="I7" s="35">
        <v>33.095577746077026</v>
      </c>
      <c r="J7" s="35">
        <v>77.032810271041356</v>
      </c>
      <c r="K7" s="52">
        <v>1710.4136947218258</v>
      </c>
    </row>
    <row r="8" spans="1:18" ht="15" customHeight="1" x14ac:dyDescent="0.25">
      <c r="B8" s="50">
        <v>1</v>
      </c>
      <c r="C8" s="51" t="s">
        <v>7</v>
      </c>
      <c r="D8" s="34">
        <v>143725</v>
      </c>
      <c r="E8" s="35">
        <v>0.20379050336254331</v>
      </c>
      <c r="F8" s="35">
        <v>21.398002853067045</v>
      </c>
      <c r="G8" s="35">
        <v>36.772342368045649</v>
      </c>
      <c r="H8" s="35">
        <v>20.843805400000001</v>
      </c>
      <c r="I8" s="35">
        <v>33.095577746077026</v>
      </c>
      <c r="J8" s="35">
        <v>77.032810271041356</v>
      </c>
      <c r="K8" s="52">
        <v>631.07805176278782</v>
      </c>
    </row>
    <row r="9" spans="1:18" ht="15" customHeight="1" x14ac:dyDescent="0.25">
      <c r="B9" s="50">
        <v>1</v>
      </c>
      <c r="C9" s="51" t="s">
        <v>8</v>
      </c>
      <c r="D9" s="34">
        <v>143725</v>
      </c>
      <c r="E9" s="35">
        <v>0</v>
      </c>
      <c r="F9" s="35">
        <v>0</v>
      </c>
      <c r="G9" s="35">
        <v>0.57469411045445273</v>
      </c>
      <c r="H9" s="35">
        <v>8.4942349999999998</v>
      </c>
      <c r="I9" s="35">
        <v>0</v>
      </c>
      <c r="J9" s="35">
        <v>0</v>
      </c>
      <c r="K9" s="52">
        <v>1222.7430201752597</v>
      </c>
    </row>
    <row r="10" spans="1:18" ht="15" customHeight="1" x14ac:dyDescent="0.25">
      <c r="B10" s="32" t="s">
        <v>125</v>
      </c>
      <c r="C10" s="51" t="s">
        <v>6</v>
      </c>
      <c r="D10" s="34">
        <v>73141</v>
      </c>
      <c r="E10" s="35">
        <v>2.2213164866517219</v>
      </c>
      <c r="F10" s="35">
        <v>21.398002853067045</v>
      </c>
      <c r="G10" s="35">
        <v>34.855670572651313</v>
      </c>
      <c r="H10" s="35">
        <v>20.420659000000001</v>
      </c>
      <c r="I10" s="35">
        <v>25.473812920317911</v>
      </c>
      <c r="J10" s="35">
        <v>88.10882412879559</v>
      </c>
      <c r="K10" s="52">
        <v>1402.2824536376604</v>
      </c>
    </row>
    <row r="11" spans="1:18" ht="15" customHeight="1" x14ac:dyDescent="0.25">
      <c r="B11" s="32" t="s">
        <v>125</v>
      </c>
      <c r="C11" s="51" t="s">
        <v>7</v>
      </c>
      <c r="D11" s="34">
        <v>73141</v>
      </c>
      <c r="E11" s="35">
        <v>0</v>
      </c>
      <c r="F11" s="35">
        <v>14.978601997146932</v>
      </c>
      <c r="G11" s="35">
        <v>24.093151008762991</v>
      </c>
      <c r="H11" s="35">
        <v>13.6252294</v>
      </c>
      <c r="I11" s="35">
        <v>17.83166904422254</v>
      </c>
      <c r="J11" s="35">
        <v>61.677195842673733</v>
      </c>
      <c r="K11" s="52">
        <v>464.84613816996125</v>
      </c>
    </row>
    <row r="12" spans="1:18" ht="15" customHeight="1" thickBot="1" x14ac:dyDescent="0.3">
      <c r="B12" s="37" t="s">
        <v>125</v>
      </c>
      <c r="C12" s="53" t="s">
        <v>8</v>
      </c>
      <c r="D12" s="39">
        <v>73141</v>
      </c>
      <c r="E12" s="40">
        <v>0</v>
      </c>
      <c r="F12" s="40">
        <v>6.4194008559201139</v>
      </c>
      <c r="G12" s="40">
        <v>10.762519563888322</v>
      </c>
      <c r="H12" s="40">
        <v>8.2173242999999996</v>
      </c>
      <c r="I12" s="40">
        <v>7.6421438760953739</v>
      </c>
      <c r="J12" s="40">
        <v>26.431628286121867</v>
      </c>
      <c r="K12" s="54">
        <v>1018.9525168127165</v>
      </c>
    </row>
    <row r="13" spans="1:18" ht="15" customHeight="1" x14ac:dyDescent="0.25">
      <c r="B13" s="42"/>
      <c r="C13" s="46"/>
      <c r="D13" s="34"/>
      <c r="E13" s="35"/>
      <c r="F13" s="35"/>
      <c r="G13" s="35"/>
      <c r="H13" s="35"/>
      <c r="I13" s="35"/>
      <c r="J13" s="35"/>
      <c r="K13" s="35"/>
    </row>
    <row r="14" spans="1:18" ht="15" customHeight="1" x14ac:dyDescent="0.25">
      <c r="B14" s="42"/>
      <c r="C14" s="46"/>
      <c r="D14" s="34"/>
      <c r="E14" s="35"/>
      <c r="F14" s="35"/>
      <c r="G14" s="35"/>
      <c r="H14" s="35"/>
      <c r="I14" s="35"/>
      <c r="J14" s="35"/>
      <c r="K14" s="35"/>
    </row>
    <row r="15" spans="1:18" ht="15" customHeight="1" x14ac:dyDescent="0.25">
      <c r="B15" s="1" t="s">
        <v>164</v>
      </c>
      <c r="C15" s="46"/>
      <c r="D15" s="34"/>
      <c r="E15" s="35"/>
      <c r="F15" s="35"/>
      <c r="G15" s="35"/>
      <c r="H15" s="35"/>
      <c r="I15" s="35"/>
      <c r="J15" s="35"/>
      <c r="K15" s="35"/>
    </row>
    <row r="16" spans="1:18" x14ac:dyDescent="0.25">
      <c r="B16" s="42"/>
      <c r="C16" s="46"/>
      <c r="D16" s="34"/>
      <c r="E16" s="35"/>
      <c r="F16" s="35"/>
      <c r="G16" s="35"/>
      <c r="H16" s="35"/>
      <c r="I16" s="35"/>
      <c r="J16" s="35"/>
      <c r="K16" s="35"/>
      <c r="M16" s="103"/>
      <c r="N16" s="103"/>
      <c r="O16" s="103"/>
      <c r="P16" s="103"/>
      <c r="Q16" s="103"/>
      <c r="R16" s="103"/>
    </row>
    <row r="17" spans="2:11" x14ac:dyDescent="0.25">
      <c r="B17" s="42"/>
      <c r="C17" s="46"/>
      <c r="D17" s="34"/>
      <c r="E17" s="35"/>
      <c r="F17" s="35"/>
      <c r="G17" s="35"/>
      <c r="H17" s="35"/>
      <c r="I17" s="35"/>
      <c r="J17" s="35"/>
      <c r="K17" s="35"/>
    </row>
    <row r="18" spans="2:11" ht="15" customHeight="1" x14ac:dyDescent="0.25">
      <c r="B18" s="42"/>
      <c r="C18" s="46"/>
      <c r="D18" s="34"/>
      <c r="E18" s="35"/>
      <c r="F18" s="35"/>
      <c r="G18" s="35"/>
      <c r="H18" s="35"/>
      <c r="I18" s="35"/>
      <c r="J18" s="35"/>
      <c r="K18" s="35"/>
    </row>
    <row r="19" spans="2:11" x14ac:dyDescent="0.25">
      <c r="B19" s="42"/>
      <c r="C19" s="46"/>
      <c r="D19" s="34"/>
      <c r="E19" s="35"/>
      <c r="F19" s="35"/>
      <c r="G19" s="35"/>
      <c r="H19" s="35"/>
      <c r="I19" s="35"/>
      <c r="J19" s="35"/>
      <c r="K19" s="35"/>
    </row>
    <row r="20" spans="2:11" x14ac:dyDescent="0.25">
      <c r="B20" s="42"/>
      <c r="C20" s="46"/>
      <c r="D20" s="34"/>
      <c r="E20" s="35"/>
      <c r="F20" s="35"/>
      <c r="G20" s="35"/>
      <c r="H20" s="35"/>
      <c r="I20" s="35"/>
      <c r="J20" s="35"/>
      <c r="K20" s="35"/>
    </row>
    <row r="21" spans="2:11" ht="15" customHeight="1" x14ac:dyDescent="0.25">
      <c r="B21" s="42"/>
      <c r="C21" s="46"/>
      <c r="D21" s="34"/>
      <c r="E21" s="35"/>
      <c r="F21" s="35"/>
      <c r="G21" s="35"/>
      <c r="H21" s="35"/>
      <c r="I21" s="35"/>
      <c r="J21" s="35"/>
      <c r="K21" s="35"/>
    </row>
    <row r="22" spans="2:11" x14ac:dyDescent="0.25">
      <c r="B22" s="42"/>
      <c r="C22" s="46"/>
      <c r="D22" s="34"/>
      <c r="E22" s="35"/>
      <c r="F22" s="35"/>
      <c r="G22" s="35"/>
      <c r="H22" s="35"/>
      <c r="I22" s="35"/>
      <c r="J22" s="35"/>
      <c r="K22" s="35"/>
    </row>
    <row r="23" spans="2:11" x14ac:dyDescent="0.25">
      <c r="B23" s="42"/>
      <c r="C23" s="46"/>
      <c r="D23" s="34"/>
      <c r="E23" s="35"/>
      <c r="F23" s="35"/>
      <c r="G23" s="35"/>
      <c r="H23" s="35"/>
      <c r="I23" s="35"/>
      <c r="J23" s="35"/>
      <c r="K23" s="35"/>
    </row>
    <row r="24" spans="2:11" ht="15" customHeight="1" x14ac:dyDescent="0.25">
      <c r="B24" s="42"/>
      <c r="C24" s="46"/>
      <c r="D24" s="34"/>
      <c r="E24" s="35"/>
      <c r="F24" s="35"/>
      <c r="G24" s="35"/>
      <c r="H24" s="35"/>
      <c r="I24" s="35"/>
      <c r="J24" s="35"/>
      <c r="K24" s="35"/>
    </row>
    <row r="25" spans="2:11" x14ac:dyDescent="0.25">
      <c r="B25" s="42"/>
      <c r="C25" s="46"/>
      <c r="D25" s="34"/>
      <c r="E25" s="35"/>
      <c r="F25" s="35"/>
      <c r="G25" s="35"/>
      <c r="H25" s="35"/>
      <c r="I25" s="35"/>
      <c r="J25" s="35"/>
      <c r="K25" s="35"/>
    </row>
    <row r="26" spans="2:11" x14ac:dyDescent="0.25">
      <c r="B26" s="42"/>
      <c r="C26" s="46"/>
      <c r="D26" s="34"/>
      <c r="E26" s="35"/>
      <c r="F26" s="35"/>
      <c r="G26" s="35"/>
      <c r="H26" s="35"/>
      <c r="I26" s="35"/>
      <c r="J26" s="35"/>
      <c r="K26" s="35"/>
    </row>
    <row r="27" spans="2:11" ht="15" customHeight="1" x14ac:dyDescent="0.25">
      <c r="B27" s="42"/>
      <c r="C27" s="46"/>
      <c r="D27" s="34"/>
      <c r="E27" s="35"/>
      <c r="F27" s="35"/>
      <c r="G27" s="35"/>
      <c r="H27" s="35"/>
      <c r="I27" s="35"/>
      <c r="J27" s="35"/>
      <c r="K27" s="35"/>
    </row>
    <row r="28" spans="2:11" x14ac:dyDescent="0.25">
      <c r="B28" s="42"/>
      <c r="C28" s="46"/>
      <c r="D28" s="34"/>
      <c r="E28" s="35"/>
      <c r="F28" s="35"/>
      <c r="G28" s="35"/>
      <c r="H28" s="35"/>
      <c r="I28" s="35"/>
      <c r="J28" s="35"/>
      <c r="K28" s="35"/>
    </row>
    <row r="29" spans="2:11" x14ac:dyDescent="0.25">
      <c r="E29" s="14"/>
      <c r="F29" s="14"/>
      <c r="G29" s="14"/>
      <c r="H29" s="14"/>
      <c r="I29" s="14"/>
      <c r="J29" s="14"/>
    </row>
  </sheetData>
  <mergeCells count="2">
    <mergeCell ref="M16:R16"/>
    <mergeCell ref="B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7"/>
  <sheetViews>
    <sheetView zoomScaleNormal="100" workbookViewId="0">
      <selection activeCell="B6" sqref="B6"/>
    </sheetView>
  </sheetViews>
  <sheetFormatPr baseColWidth="10" defaultColWidth="9.140625" defaultRowHeight="15" x14ac:dyDescent="0.25"/>
  <cols>
    <col min="1" max="1" width="4.5703125" style="1" customWidth="1"/>
    <col min="2" max="2" width="38.42578125" style="1" customWidth="1"/>
    <col min="3" max="3" width="27.5703125" style="1" customWidth="1"/>
    <col min="4" max="10" width="12" style="1" customWidth="1"/>
    <col min="11" max="11" width="10.7109375" style="27" customWidth="1"/>
    <col min="12" max="12" width="12" style="1" customWidth="1"/>
    <col min="13" max="13" width="58.5703125" style="1" customWidth="1"/>
    <col min="14" max="14" width="56.140625" style="1" customWidth="1"/>
    <col min="15" max="16384" width="9.140625" style="1"/>
  </cols>
  <sheetData>
    <row r="1" spans="1:12" ht="15" customHeight="1" thickBot="1" x14ac:dyDescent="0.3">
      <c r="C1" s="10"/>
    </row>
    <row r="2" spans="1:12" ht="15" customHeight="1" x14ac:dyDescent="0.25">
      <c r="A2" s="13"/>
      <c r="B2" s="11"/>
      <c r="C2" s="3"/>
      <c r="D2" s="3"/>
      <c r="E2" s="3"/>
      <c r="F2" s="3"/>
      <c r="G2" s="3"/>
      <c r="H2" s="3"/>
      <c r="I2" s="18"/>
      <c r="J2" s="66"/>
      <c r="K2" s="16"/>
      <c r="L2" s="14"/>
    </row>
    <row r="3" spans="1:12" ht="15" customHeight="1" x14ac:dyDescent="0.25">
      <c r="A3" s="13"/>
      <c r="B3" s="110" t="s">
        <v>148</v>
      </c>
      <c r="C3" s="111"/>
      <c r="D3" s="111"/>
      <c r="E3" s="111"/>
      <c r="F3" s="111"/>
      <c r="G3" s="111"/>
      <c r="H3" s="111"/>
      <c r="I3" s="111"/>
      <c r="J3" s="111"/>
      <c r="K3" s="112"/>
      <c r="L3" s="14"/>
    </row>
    <row r="4" spans="1:12" ht="15" customHeight="1" thickBot="1" x14ac:dyDescent="0.3">
      <c r="A4" s="13"/>
      <c r="B4" s="12"/>
      <c r="C4" s="6"/>
      <c r="D4" s="6"/>
      <c r="E4" s="6"/>
      <c r="F4" s="6"/>
      <c r="G4" s="6"/>
      <c r="H4" s="6"/>
      <c r="I4" s="19"/>
      <c r="J4" s="67"/>
      <c r="K4" s="17"/>
      <c r="L4" s="14"/>
    </row>
    <row r="5" spans="1:12" ht="15" customHeight="1" x14ac:dyDescent="0.25">
      <c r="A5" s="13"/>
      <c r="I5" s="82"/>
      <c r="J5" s="83"/>
      <c r="K5" s="83"/>
      <c r="L5" s="14"/>
    </row>
    <row r="6" spans="1:12" ht="15" customHeight="1" x14ac:dyDescent="0.25">
      <c r="A6" s="13"/>
      <c r="B6" s="1" t="s">
        <v>165</v>
      </c>
      <c r="I6" s="82"/>
      <c r="J6" s="83"/>
      <c r="K6" s="83"/>
      <c r="L6" s="14"/>
    </row>
    <row r="7" spans="1:12" ht="15" customHeight="1" thickBot="1" x14ac:dyDescent="0.3"/>
    <row r="8" spans="1:12" ht="15" customHeight="1" thickBot="1" x14ac:dyDescent="0.3">
      <c r="B8" s="28" t="s">
        <v>130</v>
      </c>
      <c r="C8" s="29" t="s">
        <v>135</v>
      </c>
      <c r="D8" s="30" t="s">
        <v>5</v>
      </c>
      <c r="E8" s="30" t="s">
        <v>0</v>
      </c>
      <c r="F8" s="30" t="s">
        <v>137</v>
      </c>
      <c r="G8" s="30" t="s">
        <v>1</v>
      </c>
      <c r="H8" s="30" t="s">
        <v>2</v>
      </c>
      <c r="I8" s="30" t="s">
        <v>3</v>
      </c>
      <c r="J8" s="30" t="s">
        <v>136</v>
      </c>
      <c r="K8" s="31" t="s">
        <v>4</v>
      </c>
    </row>
    <row r="9" spans="1:12" ht="15" customHeight="1" x14ac:dyDescent="0.25">
      <c r="B9" s="32" t="s">
        <v>19</v>
      </c>
      <c r="C9" s="51" t="s">
        <v>6</v>
      </c>
      <c r="D9" s="34">
        <v>128962</v>
      </c>
      <c r="E9" s="35">
        <v>3.4338699816588547</v>
      </c>
      <c r="F9" s="35">
        <v>21.398002853067045</v>
      </c>
      <c r="G9" s="35">
        <v>35.143570511514163</v>
      </c>
      <c r="H9" s="35">
        <v>16.451621200000002</v>
      </c>
      <c r="I9" s="35">
        <v>33.095577746077026</v>
      </c>
      <c r="J9" s="35">
        <v>69.00346443855716</v>
      </c>
      <c r="K9" s="52">
        <v>400.1222743020175</v>
      </c>
    </row>
    <row r="10" spans="1:12" ht="15" customHeight="1" x14ac:dyDescent="0.25">
      <c r="B10" s="32" t="s">
        <v>19</v>
      </c>
      <c r="C10" s="51" t="s">
        <v>7</v>
      </c>
      <c r="D10" s="34">
        <v>128962</v>
      </c>
      <c r="E10" s="35">
        <v>0</v>
      </c>
      <c r="F10" s="35">
        <v>14.978601997146932</v>
      </c>
      <c r="G10" s="35">
        <v>33.874953943346235</v>
      </c>
      <c r="H10" s="35">
        <v>16.909425500000001</v>
      </c>
      <c r="I10" s="35">
        <v>33.095577746077026</v>
      </c>
      <c r="J10" s="35">
        <v>68.473609129814548</v>
      </c>
      <c r="K10" s="52">
        <v>400.1222743020175</v>
      </c>
    </row>
    <row r="11" spans="1:12" ht="15" customHeight="1" x14ac:dyDescent="0.25">
      <c r="B11" s="32" t="s">
        <v>19</v>
      </c>
      <c r="C11" s="51" t="s">
        <v>8</v>
      </c>
      <c r="D11" s="34">
        <v>128962</v>
      </c>
      <c r="E11" s="35">
        <v>0</v>
      </c>
      <c r="F11" s="35">
        <v>0</v>
      </c>
      <c r="G11" s="35">
        <v>1.2686165681679233</v>
      </c>
      <c r="H11" s="35">
        <v>3.8627338999999998</v>
      </c>
      <c r="I11" s="35">
        <v>0</v>
      </c>
      <c r="J11" s="35">
        <v>6.4194008559201139</v>
      </c>
      <c r="K11" s="52">
        <v>99.449765640921129</v>
      </c>
    </row>
    <row r="12" spans="1:12" ht="15" customHeight="1" x14ac:dyDescent="0.25">
      <c r="B12" s="32" t="s">
        <v>25</v>
      </c>
      <c r="C12" s="51" t="s">
        <v>6</v>
      </c>
      <c r="D12" s="34">
        <v>55177</v>
      </c>
      <c r="E12" s="35">
        <v>2.2213164866517219</v>
      </c>
      <c r="F12" s="35">
        <v>25.473812920317911</v>
      </c>
      <c r="G12" s="35">
        <v>26.65398848583656</v>
      </c>
      <c r="H12" s="35">
        <v>5.6950875999999999</v>
      </c>
      <c r="I12" s="35">
        <v>25.473812920317911</v>
      </c>
      <c r="J12" s="35">
        <v>34.134909313226004</v>
      </c>
      <c r="K12" s="52">
        <v>351.7424088037497</v>
      </c>
    </row>
    <row r="13" spans="1:12" ht="15" customHeight="1" x14ac:dyDescent="0.25">
      <c r="B13" s="32" t="s">
        <v>25</v>
      </c>
      <c r="C13" s="51" t="s">
        <v>7</v>
      </c>
      <c r="D13" s="34">
        <v>55177</v>
      </c>
      <c r="E13" s="35">
        <v>0</v>
      </c>
      <c r="F13" s="35">
        <v>17.83166904422254</v>
      </c>
      <c r="G13" s="35">
        <v>21.773930507438354</v>
      </c>
      <c r="H13" s="35">
        <v>6.4877402000000002</v>
      </c>
      <c r="I13" s="35">
        <v>17.83166904422254</v>
      </c>
      <c r="J13" s="35">
        <v>27.104136947218258</v>
      </c>
      <c r="K13" s="52">
        <v>201.39596494803342</v>
      </c>
    </row>
    <row r="14" spans="1:12" ht="15" customHeight="1" x14ac:dyDescent="0.25">
      <c r="B14" s="32" t="s">
        <v>25</v>
      </c>
      <c r="C14" s="51" t="s">
        <v>8</v>
      </c>
      <c r="D14" s="34">
        <v>55177</v>
      </c>
      <c r="E14" s="35">
        <v>0</v>
      </c>
      <c r="F14" s="35">
        <v>0</v>
      </c>
      <c r="G14" s="35">
        <v>4.8800578765029545</v>
      </c>
      <c r="H14" s="35">
        <v>4.7749375000000001</v>
      </c>
      <c r="I14" s="35">
        <v>7.6421438760953739</v>
      </c>
      <c r="J14" s="35">
        <v>7.6421438760953739</v>
      </c>
      <c r="K14" s="52">
        <v>305.68575504381494</v>
      </c>
    </row>
    <row r="15" spans="1:12" ht="15" customHeight="1" x14ac:dyDescent="0.25">
      <c r="B15" s="32" t="s">
        <v>18</v>
      </c>
      <c r="C15" s="51" t="s">
        <v>6</v>
      </c>
      <c r="D15" s="34">
        <v>16466</v>
      </c>
      <c r="E15" s="35">
        <v>9.1705726513144477</v>
      </c>
      <c r="F15" s="35">
        <v>36.132056246178927</v>
      </c>
      <c r="G15" s="35">
        <v>40.584610760138574</v>
      </c>
      <c r="H15" s="35">
        <v>41.975862100000001</v>
      </c>
      <c r="I15" s="35">
        <v>38.169961279804362</v>
      </c>
      <c r="J15" s="35">
        <v>42.592215202771548</v>
      </c>
      <c r="K15" s="52">
        <v>1710.4136947218258</v>
      </c>
    </row>
    <row r="16" spans="1:12" ht="15" customHeight="1" x14ac:dyDescent="0.25">
      <c r="B16" s="32" t="s">
        <v>18</v>
      </c>
      <c r="C16" s="51" t="s">
        <v>7</v>
      </c>
      <c r="D16" s="34">
        <v>16466</v>
      </c>
      <c r="E16" s="35">
        <v>0</v>
      </c>
      <c r="F16" s="35">
        <v>22.274302017525983</v>
      </c>
      <c r="G16" s="35">
        <v>28.680303545954757</v>
      </c>
      <c r="H16" s="35">
        <v>23.5630527</v>
      </c>
      <c r="I16" s="35">
        <v>26.716934990829426</v>
      </c>
      <c r="J16" s="35">
        <v>38.169961279804362</v>
      </c>
      <c r="K16" s="52">
        <v>631.07805176278782</v>
      </c>
    </row>
    <row r="17" spans="2:19" ht="15" customHeight="1" x14ac:dyDescent="0.25">
      <c r="B17" s="32" t="s">
        <v>18</v>
      </c>
      <c r="C17" s="51" t="s">
        <v>8</v>
      </c>
      <c r="D17" s="34">
        <v>16466</v>
      </c>
      <c r="E17" s="35">
        <v>0</v>
      </c>
      <c r="F17" s="35">
        <v>0</v>
      </c>
      <c r="G17" s="35">
        <v>11.90430731607907</v>
      </c>
      <c r="H17" s="35">
        <v>24.065629000000001</v>
      </c>
      <c r="I17" s="35">
        <v>11.453026288974934</v>
      </c>
      <c r="J17" s="35">
        <v>14.041165681679232</v>
      </c>
      <c r="K17" s="52">
        <v>1222.7430201752597</v>
      </c>
    </row>
    <row r="18" spans="2:19" ht="15" customHeight="1" x14ac:dyDescent="0.25">
      <c r="B18" s="32" t="s">
        <v>17</v>
      </c>
      <c r="C18" s="51" t="s">
        <v>6</v>
      </c>
      <c r="D18" s="34">
        <v>15901</v>
      </c>
      <c r="E18" s="35">
        <v>34.073772162217239</v>
      </c>
      <c r="F18" s="35">
        <v>36.325657224373344</v>
      </c>
      <c r="G18" s="35">
        <v>76.57702883635622</v>
      </c>
      <c r="H18" s="35">
        <v>29.125928200000001</v>
      </c>
      <c r="I18" s="35">
        <v>77.032810271041356</v>
      </c>
      <c r="J18" s="35">
        <v>127.57285510495211</v>
      </c>
      <c r="K18" s="52">
        <v>216.55797839820664</v>
      </c>
    </row>
    <row r="19" spans="2:19" ht="15" customHeight="1" x14ac:dyDescent="0.25">
      <c r="B19" s="32" t="s">
        <v>17</v>
      </c>
      <c r="C19" s="51" t="s">
        <v>7</v>
      </c>
      <c r="D19" s="34">
        <v>15901</v>
      </c>
      <c r="E19" s="35">
        <v>0</v>
      </c>
      <c r="F19" s="35">
        <v>25.433054819645402</v>
      </c>
      <c r="G19" s="35">
        <v>61.646037089871612</v>
      </c>
      <c r="H19" s="35">
        <v>29.581773299999998</v>
      </c>
      <c r="I19" s="35">
        <v>61.677195842673733</v>
      </c>
      <c r="J19" s="35">
        <v>111.8911758712044</v>
      </c>
      <c r="K19" s="52">
        <v>216.55797839820664</v>
      </c>
    </row>
    <row r="20" spans="2:19" ht="15" customHeight="1" x14ac:dyDescent="0.25">
      <c r="B20" s="32" t="s">
        <v>17</v>
      </c>
      <c r="C20" s="51" t="s">
        <v>8</v>
      </c>
      <c r="D20" s="34">
        <v>15901</v>
      </c>
      <c r="E20" s="35">
        <v>0</v>
      </c>
      <c r="F20" s="35">
        <v>0</v>
      </c>
      <c r="G20" s="35">
        <v>14.930991746484613</v>
      </c>
      <c r="H20" s="35">
        <v>12.537433</v>
      </c>
      <c r="I20" s="35">
        <v>16.028123089464032</v>
      </c>
      <c r="J20" s="35">
        <v>30.629712655390257</v>
      </c>
      <c r="K20" s="52">
        <v>102.0990421846342</v>
      </c>
    </row>
    <row r="21" spans="2:19" ht="15" customHeight="1" x14ac:dyDescent="0.25">
      <c r="B21" s="32" t="s">
        <v>20</v>
      </c>
      <c r="C21" s="51" t="s">
        <v>6</v>
      </c>
      <c r="D21" s="34">
        <v>299</v>
      </c>
      <c r="E21" s="35">
        <v>30.568575504381496</v>
      </c>
      <c r="F21" s="35">
        <v>34.094151212553491</v>
      </c>
      <c r="G21" s="35">
        <v>64.717184430405538</v>
      </c>
      <c r="H21" s="35">
        <v>91.342916799999998</v>
      </c>
      <c r="I21" s="35">
        <v>53.678418585693905</v>
      </c>
      <c r="J21" s="35">
        <v>102.07866313429794</v>
      </c>
      <c r="K21" s="52">
        <v>973.42571836152433</v>
      </c>
    </row>
    <row r="22" spans="2:19" ht="15" customHeight="1" x14ac:dyDescent="0.25">
      <c r="B22" s="32" t="s">
        <v>20</v>
      </c>
      <c r="C22" s="51" t="s">
        <v>7</v>
      </c>
      <c r="D22" s="34">
        <v>299</v>
      </c>
      <c r="E22" s="35">
        <v>23.863867943753821</v>
      </c>
      <c r="F22" s="35">
        <v>30.283268799673934</v>
      </c>
      <c r="G22" s="35">
        <v>54.229947931526389</v>
      </c>
      <c r="H22" s="35">
        <v>38.273807900000001</v>
      </c>
      <c r="I22" s="35">
        <v>48.11493784389647</v>
      </c>
      <c r="J22" s="35">
        <v>81.597717546362333</v>
      </c>
      <c r="K22" s="52">
        <v>463.94945995516605</v>
      </c>
    </row>
    <row r="23" spans="2:19" ht="15" customHeight="1" x14ac:dyDescent="0.25">
      <c r="B23" s="32" t="s">
        <v>20</v>
      </c>
      <c r="C23" s="51" t="s">
        <v>8</v>
      </c>
      <c r="D23" s="34">
        <v>299</v>
      </c>
      <c r="E23" s="35">
        <v>0</v>
      </c>
      <c r="F23" s="35">
        <v>0</v>
      </c>
      <c r="G23" s="35">
        <v>10.487236498879152</v>
      </c>
      <c r="H23" s="35">
        <v>61.564886999999999</v>
      </c>
      <c r="I23" s="35">
        <v>0</v>
      </c>
      <c r="J23" s="35">
        <v>22.946810678622374</v>
      </c>
      <c r="K23" s="52">
        <v>815.16201345017316</v>
      </c>
    </row>
    <row r="24" spans="2:19" ht="15" customHeight="1" x14ac:dyDescent="0.25">
      <c r="B24" s="32" t="s">
        <v>21</v>
      </c>
      <c r="C24" s="51" t="s">
        <v>6</v>
      </c>
      <c r="D24" s="34">
        <v>61</v>
      </c>
      <c r="E24" s="35">
        <v>62.614632158141433</v>
      </c>
      <c r="F24" s="35">
        <v>69.737110250662312</v>
      </c>
      <c r="G24" s="35">
        <v>146.57682066435703</v>
      </c>
      <c r="H24" s="35">
        <v>80.368268599999993</v>
      </c>
      <c r="I24" s="35">
        <v>124.05746892194823</v>
      </c>
      <c r="J24" s="35">
        <v>367.23048705930302</v>
      </c>
      <c r="K24" s="52">
        <v>367.23048705930302</v>
      </c>
    </row>
    <row r="25" spans="2:19" ht="15" customHeight="1" x14ac:dyDescent="0.25">
      <c r="B25" s="32" t="s">
        <v>21</v>
      </c>
      <c r="C25" s="51" t="s">
        <v>7</v>
      </c>
      <c r="D25" s="34">
        <v>61</v>
      </c>
      <c r="E25" s="35">
        <v>43.835337273283066</v>
      </c>
      <c r="F25" s="35">
        <v>58.844507845934373</v>
      </c>
      <c r="G25" s="35">
        <v>141.01350692887709</v>
      </c>
      <c r="H25" s="35">
        <v>83.719963800000002</v>
      </c>
      <c r="I25" s="35">
        <v>112.01345017322193</v>
      </c>
      <c r="J25" s="35">
        <v>367.23048705930302</v>
      </c>
      <c r="K25" s="52">
        <v>367.23048705930302</v>
      </c>
    </row>
    <row r="26" spans="2:19" ht="15" customHeight="1" thickBot="1" x14ac:dyDescent="0.3">
      <c r="B26" s="37" t="s">
        <v>21</v>
      </c>
      <c r="C26" s="53" t="s">
        <v>8</v>
      </c>
      <c r="D26" s="39">
        <v>61</v>
      </c>
      <c r="E26" s="40">
        <v>0</v>
      </c>
      <c r="F26" s="40">
        <v>0</v>
      </c>
      <c r="G26" s="40">
        <v>5.5633137354799267</v>
      </c>
      <c r="H26" s="40">
        <v>10.666143999999999</v>
      </c>
      <c r="I26" s="40">
        <v>0</v>
      </c>
      <c r="J26" s="40">
        <v>29.570002037905031</v>
      </c>
      <c r="K26" s="54">
        <v>44.151212553495</v>
      </c>
      <c r="M26" s="107"/>
      <c r="N26" s="103"/>
      <c r="O26" s="103"/>
      <c r="P26" s="103"/>
      <c r="Q26" s="103"/>
      <c r="R26" s="103"/>
      <c r="S26" s="103"/>
    </row>
    <row r="27" spans="2:19" ht="15" customHeight="1" x14ac:dyDescent="0.25">
      <c r="B27" s="42"/>
      <c r="C27" s="42"/>
      <c r="D27" s="34"/>
      <c r="E27" s="35"/>
      <c r="F27" s="35"/>
      <c r="G27" s="35"/>
      <c r="H27" s="35"/>
      <c r="I27" s="35"/>
      <c r="J27" s="35"/>
      <c r="K27" s="35"/>
    </row>
  </sheetData>
  <sortState xmlns:xlrd2="http://schemas.microsoft.com/office/spreadsheetml/2017/richdata2" ref="B9:K26">
    <sortCondition descending="1" ref="D9:D26"/>
    <sortCondition ref="B9:B26"/>
  </sortState>
  <mergeCells count="2">
    <mergeCell ref="M26:S26"/>
    <mergeCell ref="B3:K3"/>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7"/>
  <sheetViews>
    <sheetView zoomScaleNormal="100" workbookViewId="0">
      <selection activeCell="B16" sqref="B16"/>
    </sheetView>
  </sheetViews>
  <sheetFormatPr baseColWidth="10" defaultColWidth="9.140625" defaultRowHeight="15" x14ac:dyDescent="0.25"/>
  <cols>
    <col min="1" max="1" width="4.5703125" style="1" customWidth="1"/>
    <col min="2" max="2" width="19.28515625" style="1" bestFit="1" customWidth="1"/>
    <col min="3" max="3" width="18.85546875" style="1" bestFit="1" customWidth="1"/>
    <col min="4" max="10" width="12" style="1" customWidth="1"/>
    <col min="11" max="11" width="17.28515625" style="1" customWidth="1"/>
    <col min="12" max="12" width="12" style="1" customWidth="1"/>
    <col min="13" max="13" width="56.140625" style="1" customWidth="1"/>
    <col min="14" max="16384" width="9.140625" style="1"/>
  </cols>
  <sheetData>
    <row r="1" spans="1:12" ht="15.75" thickBot="1" x14ac:dyDescent="0.3">
      <c r="D1" s="10"/>
    </row>
    <row r="2" spans="1:12" ht="15" customHeight="1" x14ac:dyDescent="0.25">
      <c r="A2" s="13"/>
      <c r="B2" s="11"/>
      <c r="C2" s="3"/>
      <c r="D2" s="3"/>
      <c r="E2" s="3"/>
      <c r="F2" s="3"/>
      <c r="G2" s="3"/>
      <c r="H2" s="3"/>
      <c r="I2" s="18"/>
      <c r="J2" s="66"/>
      <c r="K2" s="16"/>
      <c r="L2" s="14"/>
    </row>
    <row r="3" spans="1:12" ht="15" customHeight="1" x14ac:dyDescent="0.25">
      <c r="A3" s="13"/>
      <c r="B3" s="110" t="s">
        <v>148</v>
      </c>
      <c r="C3" s="111"/>
      <c r="D3" s="111"/>
      <c r="E3" s="111"/>
      <c r="F3" s="111"/>
      <c r="G3" s="111"/>
      <c r="H3" s="111"/>
      <c r="I3" s="111"/>
      <c r="J3" s="111"/>
      <c r="K3" s="112"/>
      <c r="L3" s="14"/>
    </row>
    <row r="4" spans="1:12" ht="15" customHeight="1" thickBot="1" x14ac:dyDescent="0.3">
      <c r="A4" s="13"/>
      <c r="B4" s="12"/>
      <c r="C4" s="6"/>
      <c r="D4" s="6"/>
      <c r="E4" s="6"/>
      <c r="F4" s="6"/>
      <c r="G4" s="6"/>
      <c r="H4" s="6"/>
      <c r="I4" s="19"/>
      <c r="J4" s="67"/>
      <c r="K4" s="17"/>
      <c r="L4" s="14"/>
    </row>
    <row r="5" spans="1:12" ht="15" customHeight="1" x14ac:dyDescent="0.25">
      <c r="D5" s="108"/>
      <c r="E5" s="109"/>
      <c r="F5" s="109"/>
      <c r="G5" s="109"/>
      <c r="H5" s="109"/>
      <c r="I5" s="109"/>
      <c r="J5" s="109"/>
      <c r="K5" s="103"/>
    </row>
    <row r="6" spans="1:12" ht="15" customHeight="1" thickBot="1" x14ac:dyDescent="0.3"/>
    <row r="7" spans="1:12" ht="15" customHeight="1" thickBot="1" x14ac:dyDescent="0.3">
      <c r="B7" s="28" t="s">
        <v>131</v>
      </c>
      <c r="C7" s="29" t="s">
        <v>135</v>
      </c>
      <c r="D7" s="30" t="s">
        <v>5</v>
      </c>
      <c r="E7" s="30" t="s">
        <v>0</v>
      </c>
      <c r="F7" s="30" t="s">
        <v>137</v>
      </c>
      <c r="G7" s="30" t="s">
        <v>1</v>
      </c>
      <c r="H7" s="30" t="s">
        <v>2</v>
      </c>
      <c r="I7" s="30" t="s">
        <v>3</v>
      </c>
      <c r="J7" s="30" t="s">
        <v>136</v>
      </c>
      <c r="K7" s="31" t="s">
        <v>4</v>
      </c>
    </row>
    <row r="8" spans="1:12" ht="15" customHeight="1" x14ac:dyDescent="0.25">
      <c r="B8" s="32" t="s">
        <v>23</v>
      </c>
      <c r="C8" s="51" t="s">
        <v>6</v>
      </c>
      <c r="D8" s="34">
        <v>174333</v>
      </c>
      <c r="E8" s="35">
        <v>2.2213164866517219</v>
      </c>
      <c r="F8" s="35">
        <v>21.398002853067045</v>
      </c>
      <c r="G8" s="35">
        <v>33.485709190951702</v>
      </c>
      <c r="H8" s="35">
        <v>21.913168200000001</v>
      </c>
      <c r="I8" s="35">
        <v>25.473812920317911</v>
      </c>
      <c r="J8" s="35">
        <v>72.345628693702864</v>
      </c>
      <c r="K8" s="52">
        <v>1710.4136947218258</v>
      </c>
    </row>
    <row r="9" spans="1:12" ht="15" customHeight="1" x14ac:dyDescent="0.25">
      <c r="B9" s="32" t="s">
        <v>23</v>
      </c>
      <c r="C9" s="51" t="s">
        <v>7</v>
      </c>
      <c r="D9" s="34">
        <v>174333</v>
      </c>
      <c r="E9" s="35">
        <v>0</v>
      </c>
      <c r="F9" s="35">
        <v>14.978601997146932</v>
      </c>
      <c r="G9" s="35">
        <v>28.824714183819033</v>
      </c>
      <c r="H9" s="35">
        <v>17.271055799999999</v>
      </c>
      <c r="I9" s="35">
        <v>25.433054819645402</v>
      </c>
      <c r="J9" s="35">
        <v>61.677195842673733</v>
      </c>
      <c r="K9" s="52">
        <v>631.07805176278782</v>
      </c>
    </row>
    <row r="10" spans="1:12" ht="15" customHeight="1" x14ac:dyDescent="0.25">
      <c r="B10" s="32" t="s">
        <v>23</v>
      </c>
      <c r="C10" s="51" t="s">
        <v>8</v>
      </c>
      <c r="D10" s="34">
        <v>174333</v>
      </c>
      <c r="E10" s="35">
        <v>0</v>
      </c>
      <c r="F10" s="35">
        <v>0</v>
      </c>
      <c r="G10" s="35">
        <v>4.6609951090279189</v>
      </c>
      <c r="H10" s="35">
        <v>10.0765856</v>
      </c>
      <c r="I10" s="35">
        <v>0</v>
      </c>
      <c r="J10" s="35">
        <v>17.83166904422254</v>
      </c>
      <c r="K10" s="52">
        <v>1222.7430201752597</v>
      </c>
    </row>
    <row r="11" spans="1:12" ht="15" customHeight="1" x14ac:dyDescent="0.25">
      <c r="B11" s="32" t="s">
        <v>22</v>
      </c>
      <c r="C11" s="51" t="s">
        <v>6</v>
      </c>
      <c r="D11" s="34">
        <v>42015</v>
      </c>
      <c r="E11" s="35">
        <v>2.2213164866517219</v>
      </c>
      <c r="F11" s="35">
        <v>21.398002853067045</v>
      </c>
      <c r="G11" s="35">
        <v>48.579057774607698</v>
      </c>
      <c r="H11" s="35">
        <v>21.464167799999998</v>
      </c>
      <c r="I11" s="35">
        <v>48.909720807010387</v>
      </c>
      <c r="J11" s="35">
        <v>82.820460566537591</v>
      </c>
      <c r="K11" s="52">
        <v>974.32239657631953</v>
      </c>
    </row>
    <row r="12" spans="1:12" ht="15" customHeight="1" x14ac:dyDescent="0.25">
      <c r="B12" s="32" t="s">
        <v>22</v>
      </c>
      <c r="C12" s="51" t="s">
        <v>7</v>
      </c>
      <c r="D12" s="34">
        <v>42015</v>
      </c>
      <c r="E12" s="35">
        <v>0</v>
      </c>
      <c r="F12" s="35">
        <v>17.83166904422254</v>
      </c>
      <c r="G12" s="35">
        <v>47.260592418993269</v>
      </c>
      <c r="H12" s="35">
        <v>21.0428316</v>
      </c>
      <c r="I12" s="35">
        <v>48.583656001630324</v>
      </c>
      <c r="J12" s="35">
        <v>82.209089056449969</v>
      </c>
      <c r="K12" s="52">
        <v>478.19441614020786</v>
      </c>
    </row>
    <row r="13" spans="1:12" ht="15.75" thickBot="1" x14ac:dyDescent="0.3">
      <c r="B13" s="37" t="s">
        <v>22</v>
      </c>
      <c r="C13" s="53" t="s">
        <v>8</v>
      </c>
      <c r="D13" s="39">
        <v>42015</v>
      </c>
      <c r="E13" s="40">
        <v>0</v>
      </c>
      <c r="F13" s="40">
        <v>0</v>
      </c>
      <c r="G13" s="40">
        <v>1.3184653556144283</v>
      </c>
      <c r="H13" s="40">
        <v>6.3624168000000001</v>
      </c>
      <c r="I13" s="40">
        <v>0</v>
      </c>
      <c r="J13" s="40">
        <v>8.8648868962706331</v>
      </c>
      <c r="K13" s="54">
        <v>509.47625840635823</v>
      </c>
    </row>
    <row r="14" spans="1:12" x14ac:dyDescent="0.25">
      <c r="B14" s="59" t="s">
        <v>155</v>
      </c>
      <c r="C14" s="42"/>
      <c r="D14" s="34"/>
      <c r="E14" s="35"/>
      <c r="F14" s="35"/>
      <c r="G14" s="35"/>
      <c r="H14" s="35"/>
      <c r="I14" s="35"/>
      <c r="J14" s="35"/>
      <c r="K14" s="35"/>
    </row>
    <row r="15" spans="1:12" ht="15" customHeight="1" x14ac:dyDescent="0.25">
      <c r="B15" s="42"/>
      <c r="C15" s="42"/>
      <c r="D15" s="35"/>
      <c r="E15" s="35"/>
      <c r="F15" s="35"/>
      <c r="G15" s="35"/>
      <c r="H15" s="35"/>
      <c r="I15" s="35"/>
      <c r="J15" s="35"/>
      <c r="K15" s="35"/>
    </row>
    <row r="16" spans="1:12" ht="15" customHeight="1" x14ac:dyDescent="0.25">
      <c r="B16" s="1" t="s">
        <v>166</v>
      </c>
      <c r="C16" s="42"/>
      <c r="D16" s="34"/>
      <c r="E16" s="35"/>
      <c r="F16" s="35"/>
      <c r="G16" s="35"/>
      <c r="H16" s="35"/>
      <c r="I16" s="35"/>
      <c r="J16" s="35"/>
      <c r="K16" s="35"/>
    </row>
    <row r="17" spans="2:11" x14ac:dyDescent="0.25">
      <c r="B17" s="42"/>
      <c r="C17" s="42"/>
      <c r="D17" s="34"/>
      <c r="E17" s="35"/>
      <c r="F17" s="35"/>
      <c r="G17" s="35"/>
      <c r="H17" s="35"/>
      <c r="I17" s="35"/>
      <c r="J17" s="35"/>
      <c r="K17" s="35"/>
    </row>
    <row r="18" spans="2:11" x14ac:dyDescent="0.25">
      <c r="B18" s="42"/>
      <c r="C18" s="42"/>
      <c r="D18" s="34"/>
      <c r="E18" s="35"/>
      <c r="F18" s="35"/>
      <c r="G18" s="35"/>
      <c r="H18" s="35"/>
      <c r="I18" s="35"/>
      <c r="J18" s="35"/>
      <c r="K18" s="35"/>
    </row>
    <row r="19" spans="2:11" ht="15" customHeight="1" x14ac:dyDescent="0.25">
      <c r="B19" s="42"/>
      <c r="C19" s="42"/>
      <c r="D19" s="34"/>
      <c r="E19" s="35"/>
      <c r="F19" s="35"/>
      <c r="G19" s="35"/>
      <c r="H19" s="35"/>
      <c r="I19" s="35"/>
      <c r="J19" s="35"/>
      <c r="K19" s="35"/>
    </row>
    <row r="20" spans="2:11" x14ac:dyDescent="0.25">
      <c r="B20" s="42"/>
      <c r="C20" s="42"/>
      <c r="D20" s="34"/>
      <c r="E20" s="35"/>
      <c r="F20" s="35"/>
      <c r="G20" s="35"/>
      <c r="H20" s="35"/>
      <c r="I20" s="35"/>
      <c r="J20" s="35"/>
      <c r="K20" s="35"/>
    </row>
    <row r="21" spans="2:11" x14ac:dyDescent="0.25">
      <c r="B21" s="42"/>
      <c r="C21" s="42"/>
      <c r="D21" s="34"/>
      <c r="E21" s="35"/>
      <c r="F21" s="35"/>
      <c r="G21" s="35"/>
      <c r="H21" s="35"/>
      <c r="I21" s="35"/>
      <c r="J21" s="35"/>
      <c r="K21" s="35"/>
    </row>
    <row r="22" spans="2:11" ht="15" customHeight="1" x14ac:dyDescent="0.25">
      <c r="B22" s="42"/>
      <c r="C22" s="42"/>
      <c r="D22" s="34"/>
      <c r="E22" s="35"/>
      <c r="F22" s="35"/>
      <c r="G22" s="35"/>
      <c r="H22" s="35"/>
      <c r="I22" s="35"/>
      <c r="J22" s="35"/>
      <c r="K22" s="35"/>
    </row>
    <row r="23" spans="2:11" x14ac:dyDescent="0.25">
      <c r="B23" s="42"/>
      <c r="C23" s="42"/>
      <c r="D23" s="34"/>
      <c r="E23" s="35"/>
      <c r="F23" s="35"/>
      <c r="G23" s="35"/>
      <c r="H23" s="35"/>
      <c r="I23" s="35"/>
      <c r="J23" s="35"/>
      <c r="K23" s="35"/>
    </row>
    <row r="24" spans="2:11" x14ac:dyDescent="0.25">
      <c r="B24" s="42"/>
      <c r="C24" s="42"/>
      <c r="D24" s="34"/>
      <c r="E24" s="35"/>
      <c r="F24" s="35"/>
      <c r="G24" s="35"/>
      <c r="H24" s="35"/>
      <c r="I24" s="35"/>
      <c r="J24" s="35"/>
      <c r="K24" s="35"/>
    </row>
    <row r="25" spans="2:11" ht="15" customHeight="1" x14ac:dyDescent="0.25">
      <c r="B25" s="42"/>
      <c r="C25" s="42"/>
      <c r="D25" s="34"/>
      <c r="E25" s="35"/>
      <c r="F25" s="35"/>
      <c r="G25" s="35"/>
      <c r="H25" s="35"/>
      <c r="I25" s="35"/>
      <c r="J25" s="35"/>
      <c r="K25" s="35"/>
    </row>
    <row r="26" spans="2:11" x14ac:dyDescent="0.25">
      <c r="B26" s="42"/>
      <c r="C26" s="42"/>
      <c r="D26" s="34"/>
      <c r="E26" s="35"/>
      <c r="F26" s="35"/>
      <c r="G26" s="35"/>
      <c r="H26" s="35"/>
      <c r="I26" s="35"/>
      <c r="J26" s="35"/>
      <c r="K26" s="35"/>
    </row>
    <row r="27" spans="2:11" x14ac:dyDescent="0.25">
      <c r="E27" s="14"/>
      <c r="F27" s="14"/>
      <c r="G27" s="14"/>
      <c r="H27" s="14"/>
      <c r="I27" s="14"/>
      <c r="J27" s="14"/>
    </row>
  </sheetData>
  <mergeCells count="2">
    <mergeCell ref="D5:K5"/>
    <mergeCell ref="B3:K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30"/>
  <sheetViews>
    <sheetView workbookViewId="0">
      <selection activeCell="J23" sqref="J23"/>
    </sheetView>
  </sheetViews>
  <sheetFormatPr baseColWidth="10" defaultColWidth="9.140625" defaultRowHeight="15" x14ac:dyDescent="0.25"/>
  <cols>
    <col min="1" max="1" width="2.7109375" style="1" customWidth="1"/>
    <col min="2" max="2" width="13.7109375" style="1" customWidth="1"/>
    <col min="3" max="3" width="18.85546875" style="1" bestFit="1" customWidth="1"/>
    <col min="4" max="10" width="12" style="1" customWidth="1"/>
    <col min="11" max="11" width="20" style="1" customWidth="1"/>
    <col min="12" max="12" width="12" style="1" customWidth="1"/>
    <col min="13" max="13" width="56.140625" style="1" customWidth="1"/>
    <col min="14" max="16384" width="9.140625" style="1"/>
  </cols>
  <sheetData>
    <row r="1" spans="1:12" ht="15.75" thickBot="1" x14ac:dyDescent="0.3">
      <c r="C1" s="10"/>
    </row>
    <row r="2" spans="1:12" ht="15" customHeight="1" x14ac:dyDescent="0.25">
      <c r="A2" s="13"/>
      <c r="B2" s="11"/>
      <c r="C2" s="3"/>
      <c r="D2" s="3"/>
      <c r="E2" s="3"/>
      <c r="F2" s="3"/>
      <c r="G2" s="3"/>
      <c r="H2" s="3"/>
      <c r="I2" s="18"/>
      <c r="J2" s="66"/>
      <c r="K2" s="16"/>
      <c r="L2" s="14"/>
    </row>
    <row r="3" spans="1:12" ht="15" customHeight="1" x14ac:dyDescent="0.25">
      <c r="A3" s="13"/>
      <c r="B3" s="110" t="s">
        <v>148</v>
      </c>
      <c r="C3" s="111"/>
      <c r="D3" s="111"/>
      <c r="E3" s="111"/>
      <c r="F3" s="111"/>
      <c r="G3" s="111"/>
      <c r="H3" s="111"/>
      <c r="I3" s="111"/>
      <c r="J3" s="111"/>
      <c r="K3" s="112"/>
      <c r="L3" s="14"/>
    </row>
    <row r="4" spans="1:12" ht="15" customHeight="1" thickBot="1" x14ac:dyDescent="0.3">
      <c r="A4" s="13"/>
      <c r="B4" s="12"/>
      <c r="C4" s="6"/>
      <c r="D4" s="6"/>
      <c r="E4" s="6"/>
      <c r="F4" s="6"/>
      <c r="G4" s="6"/>
      <c r="H4" s="6"/>
      <c r="I4" s="19"/>
      <c r="J4" s="67"/>
      <c r="K4" s="17"/>
      <c r="L4" s="14"/>
    </row>
    <row r="5" spans="1:12" x14ac:dyDescent="0.25">
      <c r="C5" s="108"/>
      <c r="D5" s="109"/>
      <c r="E5" s="109"/>
      <c r="F5" s="109"/>
      <c r="G5" s="109"/>
      <c r="H5" s="109"/>
      <c r="I5" s="109"/>
    </row>
    <row r="6" spans="1:12" ht="15.75" thickBot="1" x14ac:dyDescent="0.3"/>
    <row r="7" spans="1:12" ht="15.75" thickBot="1" x14ac:dyDescent="0.3">
      <c r="B7" s="28" t="s">
        <v>134</v>
      </c>
      <c r="C7" s="29" t="s">
        <v>135</v>
      </c>
      <c r="D7" s="30" t="s">
        <v>5</v>
      </c>
      <c r="E7" s="30" t="s">
        <v>0</v>
      </c>
      <c r="F7" s="30" t="s">
        <v>137</v>
      </c>
      <c r="G7" s="30" t="s">
        <v>1</v>
      </c>
      <c r="H7" s="30" t="s">
        <v>2</v>
      </c>
      <c r="I7" s="30" t="s">
        <v>3</v>
      </c>
      <c r="J7" s="30" t="s">
        <v>136</v>
      </c>
      <c r="K7" s="31" t="s">
        <v>4</v>
      </c>
    </row>
    <row r="8" spans="1:12" x14ac:dyDescent="0.25">
      <c r="B8" s="32" t="s">
        <v>132</v>
      </c>
      <c r="C8" s="51" t="s">
        <v>6</v>
      </c>
      <c r="D8" s="34">
        <v>139656</v>
      </c>
      <c r="E8" s="35">
        <v>2.2213164866517219</v>
      </c>
      <c r="F8" s="35">
        <v>21.398002853067045</v>
      </c>
      <c r="G8" s="35">
        <v>37.710578153658041</v>
      </c>
      <c r="H8" s="35">
        <v>24.7437833</v>
      </c>
      <c r="I8" s="35">
        <v>33.095577746077026</v>
      </c>
      <c r="J8" s="35">
        <v>77.134705522722641</v>
      </c>
      <c r="K8" s="52">
        <v>1710.4136947218258</v>
      </c>
    </row>
    <row r="9" spans="1:12" ht="15" customHeight="1" x14ac:dyDescent="0.25">
      <c r="B9" s="32" t="s">
        <v>132</v>
      </c>
      <c r="C9" s="51" t="s">
        <v>7</v>
      </c>
      <c r="D9" s="34">
        <v>139656</v>
      </c>
      <c r="E9" s="35">
        <v>0</v>
      </c>
      <c r="F9" s="35">
        <v>21.398002853067045</v>
      </c>
      <c r="G9" s="35">
        <v>37.050296922763401</v>
      </c>
      <c r="H9" s="35">
        <v>21.089369099999999</v>
      </c>
      <c r="I9" s="35">
        <v>33.095577746077026</v>
      </c>
      <c r="J9" s="35">
        <v>77.032810271041356</v>
      </c>
      <c r="K9" s="52">
        <v>631.07805176278782</v>
      </c>
    </row>
    <row r="10" spans="1:12" ht="18.600000000000001" customHeight="1" x14ac:dyDescent="0.25">
      <c r="B10" s="32" t="s">
        <v>133</v>
      </c>
      <c r="C10" s="51" t="s">
        <v>8</v>
      </c>
      <c r="D10" s="34">
        <v>139656</v>
      </c>
      <c r="E10" s="35">
        <v>0</v>
      </c>
      <c r="F10" s="35">
        <v>0</v>
      </c>
      <c r="G10" s="35">
        <v>0.6602812308946403</v>
      </c>
      <c r="H10" s="35">
        <v>9.4238202999999992</v>
      </c>
      <c r="I10" s="35">
        <v>0</v>
      </c>
      <c r="J10" s="35">
        <v>0</v>
      </c>
      <c r="K10" s="52">
        <v>1222.7430201752597</v>
      </c>
    </row>
    <row r="11" spans="1:12" x14ac:dyDescent="0.25">
      <c r="B11" s="32" t="s">
        <v>24</v>
      </c>
      <c r="C11" s="51" t="s">
        <v>6</v>
      </c>
      <c r="D11" s="34">
        <v>77210</v>
      </c>
      <c r="E11" s="35">
        <v>2.2213164866517219</v>
      </c>
      <c r="F11" s="35">
        <v>21.398002853067045</v>
      </c>
      <c r="G11" s="35">
        <v>34.329399225596092</v>
      </c>
      <c r="H11" s="35">
        <v>18.769220300000001</v>
      </c>
      <c r="I11" s="35">
        <v>25.473812920317911</v>
      </c>
      <c r="J11" s="35">
        <v>88.10882412879559</v>
      </c>
      <c r="K11" s="52">
        <v>350.51966578357445</v>
      </c>
    </row>
    <row r="12" spans="1:12" ht="15" customHeight="1" x14ac:dyDescent="0.25">
      <c r="B12" s="32" t="s">
        <v>24</v>
      </c>
      <c r="C12" s="51" t="s">
        <v>7</v>
      </c>
      <c r="D12" s="34">
        <v>77210</v>
      </c>
      <c r="E12" s="35">
        <v>0</v>
      </c>
      <c r="F12" s="35">
        <v>14.978601997146932</v>
      </c>
      <c r="G12" s="35">
        <v>24.258590788669245</v>
      </c>
      <c r="H12" s="35">
        <v>13.260991600000001</v>
      </c>
      <c r="I12" s="35">
        <v>17.83166904422254</v>
      </c>
      <c r="J12" s="35">
        <v>61.677195842673733</v>
      </c>
      <c r="K12" s="52">
        <v>150.38720195638882</v>
      </c>
    </row>
    <row r="13" spans="1:12" ht="15.75" thickBot="1" x14ac:dyDescent="0.3">
      <c r="B13" s="37" t="s">
        <v>24</v>
      </c>
      <c r="C13" s="53" t="s">
        <v>8</v>
      </c>
      <c r="D13" s="39">
        <v>77210</v>
      </c>
      <c r="E13" s="40">
        <v>0</v>
      </c>
      <c r="F13" s="40">
        <v>0</v>
      </c>
      <c r="G13" s="40">
        <v>10.070808436926839</v>
      </c>
      <c r="H13" s="40">
        <v>6.7433877000000004</v>
      </c>
      <c r="I13" s="40">
        <v>7.6421438760953739</v>
      </c>
      <c r="J13" s="40">
        <v>26.431628286121867</v>
      </c>
      <c r="K13" s="54">
        <v>305.68575504381494</v>
      </c>
    </row>
    <row r="14" spans="1:12" x14ac:dyDescent="0.25">
      <c r="B14" s="42"/>
      <c r="C14" s="42"/>
      <c r="D14" s="34"/>
      <c r="E14" s="35"/>
      <c r="F14" s="35"/>
      <c r="G14" s="35"/>
      <c r="H14" s="35"/>
      <c r="I14" s="35"/>
      <c r="J14" s="35"/>
      <c r="K14" s="35"/>
    </row>
    <row r="15" spans="1:12" x14ac:dyDescent="0.25">
      <c r="B15" s="42"/>
      <c r="C15" s="42"/>
      <c r="D15" s="34"/>
      <c r="E15" s="35"/>
      <c r="F15" s="35"/>
      <c r="G15" s="35"/>
      <c r="H15" s="35"/>
      <c r="I15" s="35"/>
      <c r="J15" s="35"/>
      <c r="K15" s="35"/>
    </row>
    <row r="16" spans="1:12" ht="15" customHeight="1" x14ac:dyDescent="0.25">
      <c r="B16" s="1" t="s">
        <v>167</v>
      </c>
      <c r="C16" s="42"/>
      <c r="D16" s="34"/>
      <c r="E16" s="35"/>
      <c r="F16" s="35"/>
      <c r="G16" s="35"/>
      <c r="H16" s="35"/>
      <c r="I16" s="35"/>
      <c r="J16" s="35"/>
      <c r="K16" s="35"/>
    </row>
    <row r="17" spans="2:18" x14ac:dyDescent="0.25">
      <c r="B17" s="42"/>
      <c r="C17" s="42"/>
      <c r="D17" s="34"/>
      <c r="E17" s="35"/>
      <c r="F17" s="35"/>
      <c r="G17" s="35"/>
      <c r="H17" s="35"/>
      <c r="I17" s="35"/>
      <c r="J17" s="35"/>
      <c r="K17" s="35"/>
      <c r="M17" s="103"/>
      <c r="N17" s="103"/>
      <c r="O17" s="103"/>
      <c r="P17" s="103"/>
      <c r="Q17" s="103"/>
      <c r="R17" s="103"/>
    </row>
    <row r="18" spans="2:18" x14ac:dyDescent="0.25">
      <c r="B18" s="42"/>
      <c r="C18" s="42"/>
      <c r="D18" s="34"/>
      <c r="E18" s="35"/>
      <c r="F18" s="35"/>
      <c r="G18" s="35"/>
      <c r="H18" s="35"/>
      <c r="I18" s="35"/>
      <c r="J18" s="35"/>
      <c r="K18" s="35"/>
    </row>
    <row r="19" spans="2:18" ht="15" customHeight="1" x14ac:dyDescent="0.25">
      <c r="B19" s="42"/>
      <c r="C19" s="42"/>
      <c r="D19" s="34"/>
      <c r="E19" s="35"/>
      <c r="F19" s="35"/>
      <c r="G19" s="35"/>
      <c r="H19" s="35"/>
      <c r="I19" s="35"/>
      <c r="J19" s="35"/>
      <c r="K19" s="35"/>
    </row>
    <row r="20" spans="2:18" x14ac:dyDescent="0.25">
      <c r="B20" s="42"/>
      <c r="C20" s="42"/>
      <c r="D20" s="34"/>
      <c r="E20" s="35"/>
      <c r="F20" s="35"/>
      <c r="G20" s="35"/>
      <c r="H20" s="35"/>
      <c r="I20" s="35"/>
      <c r="J20" s="35"/>
      <c r="K20" s="35"/>
    </row>
    <row r="21" spans="2:18" x14ac:dyDescent="0.25">
      <c r="B21" s="42"/>
      <c r="C21" s="42"/>
      <c r="D21" s="34"/>
      <c r="E21" s="35"/>
      <c r="F21" s="35"/>
      <c r="G21" s="35"/>
      <c r="H21" s="35"/>
      <c r="I21" s="35"/>
      <c r="J21" s="35"/>
      <c r="K21" s="35"/>
    </row>
    <row r="22" spans="2:18" ht="15" customHeight="1" x14ac:dyDescent="0.25">
      <c r="B22" s="42"/>
      <c r="C22" s="42"/>
      <c r="D22" s="34"/>
      <c r="E22" s="35"/>
      <c r="F22" s="35"/>
      <c r="G22" s="35"/>
      <c r="H22" s="35"/>
      <c r="I22" s="35"/>
      <c r="J22" s="35"/>
      <c r="K22" s="35"/>
    </row>
    <row r="23" spans="2:18" x14ac:dyDescent="0.25">
      <c r="B23" s="42"/>
      <c r="C23" s="42"/>
      <c r="D23" s="34"/>
      <c r="E23" s="35"/>
      <c r="F23" s="35"/>
      <c r="G23" s="35"/>
      <c r="H23" s="35"/>
      <c r="I23" s="35"/>
      <c r="J23" s="35"/>
      <c r="K23" s="35"/>
    </row>
    <row r="24" spans="2:18" x14ac:dyDescent="0.25">
      <c r="B24" s="42"/>
      <c r="C24" s="42"/>
      <c r="D24" s="34"/>
      <c r="E24" s="35"/>
      <c r="F24" s="35"/>
      <c r="G24" s="35"/>
      <c r="H24" s="35"/>
      <c r="I24" s="35"/>
      <c r="J24" s="35"/>
      <c r="K24" s="35"/>
    </row>
    <row r="25" spans="2:18" ht="15" customHeight="1" x14ac:dyDescent="0.25">
      <c r="B25" s="42"/>
      <c r="C25" s="42"/>
      <c r="D25" s="34"/>
      <c r="E25" s="35"/>
      <c r="F25" s="35"/>
      <c r="G25" s="35"/>
      <c r="H25" s="35"/>
      <c r="I25" s="35"/>
      <c r="J25" s="35"/>
      <c r="K25" s="35"/>
    </row>
    <row r="26" spans="2:18" x14ac:dyDescent="0.25">
      <c r="B26" s="42"/>
      <c r="C26" s="42"/>
      <c r="D26" s="34"/>
      <c r="E26" s="35"/>
      <c r="F26" s="35"/>
      <c r="G26" s="35"/>
      <c r="H26" s="35"/>
      <c r="I26" s="35"/>
      <c r="J26" s="35"/>
      <c r="K26" s="35"/>
    </row>
    <row r="27" spans="2:18" x14ac:dyDescent="0.25">
      <c r="B27" s="42"/>
      <c r="C27" s="42"/>
      <c r="D27" s="34"/>
      <c r="E27" s="35"/>
      <c r="F27" s="35"/>
      <c r="G27" s="35"/>
      <c r="H27" s="35"/>
      <c r="I27" s="35"/>
      <c r="J27" s="35"/>
      <c r="K27" s="35"/>
    </row>
    <row r="28" spans="2:18" ht="15" customHeight="1" x14ac:dyDescent="0.25">
      <c r="B28" s="42"/>
      <c r="C28" s="42"/>
      <c r="D28" s="34"/>
      <c r="E28" s="35"/>
      <c r="F28" s="35"/>
      <c r="G28" s="35"/>
      <c r="H28" s="35"/>
      <c r="I28" s="35"/>
      <c r="J28" s="35"/>
      <c r="K28" s="35"/>
    </row>
    <row r="29" spans="2:18" x14ac:dyDescent="0.25">
      <c r="B29" s="42"/>
      <c r="C29" s="42"/>
      <c r="D29" s="34"/>
      <c r="E29" s="35"/>
      <c r="F29" s="35"/>
      <c r="G29" s="35"/>
      <c r="H29" s="35"/>
      <c r="I29" s="35"/>
      <c r="J29" s="35"/>
      <c r="K29" s="35"/>
    </row>
    <row r="30" spans="2:18" x14ac:dyDescent="0.25">
      <c r="E30" s="14"/>
      <c r="F30" s="14"/>
      <c r="G30" s="14"/>
      <c r="H30" s="14"/>
      <c r="I30" s="14"/>
      <c r="J30" s="14"/>
    </row>
  </sheetData>
  <mergeCells count="3">
    <mergeCell ref="C5:I5"/>
    <mergeCell ref="M17:R17"/>
    <mergeCell ref="B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29"/>
  <sheetViews>
    <sheetView topLeftCell="A19" zoomScaleNormal="100" workbookViewId="0">
      <selection activeCell="C35" sqref="C35"/>
    </sheetView>
  </sheetViews>
  <sheetFormatPr baseColWidth="10" defaultColWidth="11.42578125" defaultRowHeight="15" x14ac:dyDescent="0.25"/>
  <cols>
    <col min="1" max="1" width="5.42578125" style="1" customWidth="1"/>
    <col min="2" max="2" width="28.28515625" style="1" customWidth="1"/>
    <col min="3" max="3" width="26.140625" style="1" customWidth="1"/>
    <col min="4" max="7" width="11.42578125" style="1"/>
    <col min="8" max="8" width="12.85546875" style="1" customWidth="1"/>
    <col min="9" max="9" width="13" style="1" customWidth="1"/>
    <col min="10" max="16384" width="11.42578125" style="1"/>
  </cols>
  <sheetData>
    <row r="1" spans="2:10" ht="15.75" thickBot="1" x14ac:dyDescent="0.3"/>
    <row r="2" spans="2:10" ht="54" customHeight="1" thickBot="1" x14ac:dyDescent="0.3">
      <c r="B2" s="113" t="s">
        <v>150</v>
      </c>
      <c r="C2" s="114"/>
      <c r="D2" s="114"/>
      <c r="E2" s="114"/>
      <c r="F2" s="114"/>
      <c r="G2" s="114"/>
      <c r="H2" s="114"/>
      <c r="I2" s="114"/>
      <c r="J2" s="115"/>
    </row>
    <row r="3" spans="2:10" ht="15" customHeight="1" thickBot="1" x14ac:dyDescent="0.3"/>
    <row r="4" spans="2:10" x14ac:dyDescent="0.25">
      <c r="B4" s="11"/>
      <c r="C4" s="3"/>
      <c r="D4" s="3"/>
      <c r="E4" s="3"/>
      <c r="F4" s="3"/>
      <c r="G4" s="3"/>
      <c r="H4" s="3"/>
      <c r="I4" s="3"/>
      <c r="J4" s="4"/>
    </row>
    <row r="5" spans="2:10" x14ac:dyDescent="0.25">
      <c r="B5" s="68" t="s">
        <v>151</v>
      </c>
      <c r="C5"/>
      <c r="J5" s="5"/>
    </row>
    <row r="6" spans="2:10" ht="15.75" thickBot="1" x14ac:dyDescent="0.3">
      <c r="B6" s="12"/>
      <c r="C6" s="6"/>
      <c r="D6" s="6"/>
      <c r="E6" s="6"/>
      <c r="F6" s="6"/>
      <c r="G6" s="6"/>
      <c r="H6" s="6"/>
      <c r="I6" s="6"/>
      <c r="J6" s="7"/>
    </row>
    <row r="8" spans="2:10" ht="15.75" thickBot="1" x14ac:dyDescent="0.3"/>
    <row r="9" spans="2:10" x14ac:dyDescent="0.25">
      <c r="B9" s="20" t="s">
        <v>152</v>
      </c>
      <c r="C9" s="21" t="s">
        <v>153</v>
      </c>
    </row>
    <row r="10" spans="2:10" ht="15.75" thickBot="1" x14ac:dyDescent="0.3">
      <c r="B10" s="22" t="s">
        <v>26</v>
      </c>
      <c r="C10" s="23">
        <v>0.81</v>
      </c>
    </row>
    <row r="11" spans="2:10" ht="15.75" customHeight="1" x14ac:dyDescent="0.25">
      <c r="B11" s="22" t="s">
        <v>14</v>
      </c>
      <c r="C11" s="23">
        <v>1.95</v>
      </c>
      <c r="D11" s="11" t="s">
        <v>157</v>
      </c>
      <c r="E11" s="4"/>
    </row>
    <row r="12" spans="2:10" ht="15.75" thickBot="1" x14ac:dyDescent="0.3">
      <c r="B12" s="24" t="s">
        <v>15</v>
      </c>
      <c r="C12" s="25">
        <f>SUM(C10:C11)</f>
        <v>2.76</v>
      </c>
      <c r="D12" s="84">
        <f>C12/0.9814</f>
        <v>2.8123089464030975</v>
      </c>
      <c r="E12" s="7"/>
    </row>
    <row r="14" spans="2:10" ht="15.75" thickBot="1" x14ac:dyDescent="0.3"/>
    <row r="15" spans="2:10" ht="15" customHeight="1" x14ac:dyDescent="0.25">
      <c r="B15" s="116" t="s">
        <v>168</v>
      </c>
      <c r="C15" s="117"/>
      <c r="D15" s="117"/>
      <c r="E15" s="117"/>
      <c r="F15" s="117"/>
      <c r="G15" s="117"/>
      <c r="H15" s="117"/>
      <c r="I15" s="117"/>
      <c r="J15" s="118"/>
    </row>
    <row r="16" spans="2:10" ht="15" customHeight="1" thickBot="1" x14ac:dyDescent="0.3">
      <c r="B16" s="119"/>
      <c r="C16" s="120"/>
      <c r="D16" s="120"/>
      <c r="E16" s="120"/>
      <c r="F16" s="120"/>
      <c r="G16" s="120"/>
      <c r="H16" s="120"/>
      <c r="I16" s="120"/>
      <c r="J16" s="121"/>
    </row>
    <row r="19" spans="2:10" ht="15.75" thickBot="1" x14ac:dyDescent="0.3"/>
    <row r="20" spans="2:10" ht="15.75" thickBot="1" x14ac:dyDescent="0.3">
      <c r="B20" s="28" t="s">
        <v>169</v>
      </c>
      <c r="C20" s="30" t="s">
        <v>5</v>
      </c>
      <c r="D20" s="85" t="s">
        <v>0</v>
      </c>
      <c r="E20" s="30" t="s">
        <v>137</v>
      </c>
      <c r="F20" s="30" t="s">
        <v>1</v>
      </c>
      <c r="G20" s="30" t="s">
        <v>2</v>
      </c>
      <c r="H20" s="30" t="s">
        <v>3</v>
      </c>
      <c r="I20" s="30" t="s">
        <v>136</v>
      </c>
      <c r="J20" s="44" t="s">
        <v>4</v>
      </c>
    </row>
    <row r="21" spans="2:10" x14ac:dyDescent="0.25">
      <c r="B21" s="32" t="s">
        <v>6</v>
      </c>
      <c r="C21" s="122">
        <v>216866</v>
      </c>
      <c r="D21" s="123">
        <f>D27-2.81</f>
        <v>2.2236254330548193</v>
      </c>
      <c r="E21" s="123">
        <f t="shared" ref="E21:H22" si="0">E27-2.81</f>
        <v>21.400311799470146</v>
      </c>
      <c r="F21" s="123">
        <f t="shared" si="0"/>
        <v>36.49099857346647</v>
      </c>
      <c r="G21" s="123">
        <v>22.84</v>
      </c>
      <c r="H21" s="123">
        <f t="shared" si="0"/>
        <v>29.551931933971876</v>
      </c>
      <c r="I21" s="123">
        <f t="shared" ref="I21:J21" si="1">I27-2.81</f>
        <v>78.746959445689825</v>
      </c>
      <c r="J21" s="78">
        <f t="shared" si="1"/>
        <v>1710.416003668229</v>
      </c>
    </row>
    <row r="22" spans="2:10" x14ac:dyDescent="0.25">
      <c r="B22" s="32" t="s">
        <v>7</v>
      </c>
      <c r="C22" s="122">
        <v>216866</v>
      </c>
      <c r="D22" s="123">
        <f>D28-2.81</f>
        <v>2.3089464030974227E-3</v>
      </c>
      <c r="E22" s="123">
        <f t="shared" si="0"/>
        <v>14.980910943550031</v>
      </c>
      <c r="F22" s="123">
        <f t="shared" si="0"/>
        <v>32.486515182392495</v>
      </c>
      <c r="G22" s="123">
        <v>19.62</v>
      </c>
      <c r="H22" s="123">
        <f t="shared" si="0"/>
        <v>25.476121866721012</v>
      </c>
      <c r="I22" s="123">
        <f t="shared" ref="I22:J22" si="2">I28-2.81</f>
        <v>71.47163847564704</v>
      </c>
      <c r="J22" s="78">
        <f t="shared" si="2"/>
        <v>631.08036070919104</v>
      </c>
    </row>
    <row r="23" spans="2:10" ht="15.75" thickBot="1" x14ac:dyDescent="0.3">
      <c r="B23" s="37" t="s">
        <v>8</v>
      </c>
      <c r="C23" s="39">
        <v>216866</v>
      </c>
      <c r="D23" s="79">
        <f>D29</f>
        <v>0</v>
      </c>
      <c r="E23" s="79">
        <f t="shared" ref="E23:J23" si="3">E29</f>
        <v>0</v>
      </c>
      <c r="F23" s="79">
        <f t="shared" si="3"/>
        <v>4.0044833910739763</v>
      </c>
      <c r="G23" s="79">
        <f t="shared" si="3"/>
        <v>9.6300000000000008</v>
      </c>
      <c r="H23" s="79">
        <f t="shared" si="3"/>
        <v>0</v>
      </c>
      <c r="I23" s="79">
        <f t="shared" si="3"/>
        <v>16.028123089464032</v>
      </c>
      <c r="J23" s="80">
        <f t="shared" si="3"/>
        <v>1222.7430201752597</v>
      </c>
    </row>
    <row r="25" spans="2:10" ht="15.75" thickBot="1" x14ac:dyDescent="0.3"/>
    <row r="26" spans="2:10" ht="15.75" thickBot="1" x14ac:dyDescent="0.3">
      <c r="B26" s="69" t="s">
        <v>154</v>
      </c>
      <c r="C26" s="70" t="s">
        <v>5</v>
      </c>
      <c r="D26" s="71" t="s">
        <v>0</v>
      </c>
      <c r="E26" s="70" t="s">
        <v>137</v>
      </c>
      <c r="F26" s="70" t="s">
        <v>1</v>
      </c>
      <c r="G26" s="70" t="s">
        <v>2</v>
      </c>
      <c r="H26" s="70" t="s">
        <v>3</v>
      </c>
      <c r="I26" s="70" t="s">
        <v>136</v>
      </c>
      <c r="J26" s="72" t="s">
        <v>4</v>
      </c>
    </row>
    <row r="27" spans="2:10" x14ac:dyDescent="0.25">
      <c r="B27" s="73" t="s">
        <v>6</v>
      </c>
      <c r="C27" s="74">
        <v>216866</v>
      </c>
      <c r="D27" s="75">
        <v>5.0336254330548194</v>
      </c>
      <c r="E27" s="75">
        <v>24.210311799470144</v>
      </c>
      <c r="F27" s="75">
        <v>39.300998573466472</v>
      </c>
      <c r="G27" s="75">
        <v>22.84</v>
      </c>
      <c r="H27" s="75">
        <v>32.361931933971874</v>
      </c>
      <c r="I27" s="75">
        <v>81.556959445689827</v>
      </c>
      <c r="J27" s="76">
        <v>1713.2260036682289</v>
      </c>
    </row>
    <row r="28" spans="2:10" x14ac:dyDescent="0.25">
      <c r="B28" s="32" t="s">
        <v>7</v>
      </c>
      <c r="C28" s="34">
        <v>216866</v>
      </c>
      <c r="D28" s="77">
        <v>2.8123089464030975</v>
      </c>
      <c r="E28" s="77">
        <v>17.790910943550031</v>
      </c>
      <c r="F28" s="77">
        <v>35.296515182392497</v>
      </c>
      <c r="G28" s="77">
        <v>19.62</v>
      </c>
      <c r="H28" s="77">
        <v>28.286121866721011</v>
      </c>
      <c r="I28" s="77">
        <v>74.281638475647043</v>
      </c>
      <c r="J28" s="78">
        <v>633.89036070919099</v>
      </c>
    </row>
    <row r="29" spans="2:10" ht="15.75" thickBot="1" x14ac:dyDescent="0.3">
      <c r="B29" s="37" t="s">
        <v>8</v>
      </c>
      <c r="C29" s="39">
        <v>216866</v>
      </c>
      <c r="D29" s="79">
        <v>0</v>
      </c>
      <c r="E29" s="79">
        <v>0</v>
      </c>
      <c r="F29" s="79">
        <v>4.0044833910739763</v>
      </c>
      <c r="G29" s="79">
        <v>9.6300000000000008</v>
      </c>
      <c r="H29" s="79">
        <v>0</v>
      </c>
      <c r="I29" s="79">
        <v>16.028123089464032</v>
      </c>
      <c r="J29" s="80">
        <v>1222.7430201752597</v>
      </c>
    </row>
  </sheetData>
  <mergeCells count="2">
    <mergeCell ref="B2:J2"/>
    <mergeCell ref="B15:J1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Lisez-moi</vt:lpstr>
      <vt:lpstr>Résultat Global</vt:lpstr>
      <vt:lpstr>1-Genre</vt:lpstr>
      <vt:lpstr>2-Département</vt:lpstr>
      <vt:lpstr>3-Taux</vt:lpstr>
      <vt:lpstr>4-Types actes</vt:lpstr>
      <vt:lpstr>5-Lieu d'execution</vt:lpstr>
      <vt:lpstr>6-Grossesse</vt:lpstr>
      <vt:lpstr>Financement complémentaire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2026-10-16T09:23:15Z</dcterms:modified>
</cp:coreProperties>
</file>