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5288D253-8E53-4F3A-8E7B-A0F3128C3D30}" xr6:coauthVersionLast="47" xr6:coauthVersionMax="47" xr10:uidLastSave="{00000000-0000-0000-0000-000000000000}"/>
  <bookViews>
    <workbookView xWindow="20370" yWindow="-120" windowWidth="29040" windowHeight="15720" xr2:uid="{00000000-000D-0000-FFFF-FFFF00000000}"/>
  </bookViews>
  <sheets>
    <sheet name="Lisez-moi" sheetId="7" r:id="rId1"/>
    <sheet name="Résultat Global" sheetId="9" r:id="rId2"/>
    <sheet name="1-Genre" sheetId="1" r:id="rId3"/>
    <sheet name="2-Age" sheetId="15" r:id="rId4"/>
    <sheet name="3-Département" sheetId="16" r:id="rId5"/>
    <sheet name="4-Taux" sheetId="12" r:id="rId6"/>
    <sheet name=" 5-Lieu d'execution" sheetId="14" r:id="rId7"/>
    <sheet name="Financement complémentaire" sheetId="11" r:id="rId8"/>
  </sheets>
  <definedNames>
    <definedName name="_xlnm._FilterDatabase" localSheetId="2" hidden="1">'1-Genre'!$B$7:$O$28</definedName>
    <definedName name="_Hlk144115096" localSheetId="2">'1-Genre'!#REF!</definedName>
    <definedName name="basee" localSheetId="4">#REF!</definedName>
    <definedName name="basee">#REF!</definedName>
    <definedName name="IDX" localSheetId="1">'Résultat Global'!#REF!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4" i="11" l="1"/>
  <c r="F24" i="11"/>
  <c r="G24" i="11"/>
  <c r="H24" i="11"/>
  <c r="I24" i="11"/>
  <c r="J24" i="11"/>
  <c r="D24" i="11"/>
  <c r="I22" i="11"/>
  <c r="J22" i="11"/>
  <c r="I23" i="11"/>
  <c r="J23" i="11"/>
  <c r="H23" i="11"/>
  <c r="H22" i="11"/>
  <c r="E22" i="11"/>
  <c r="F22" i="11"/>
  <c r="E23" i="11"/>
  <c r="F23" i="11"/>
  <c r="D23" i="11"/>
  <c r="D22" i="11"/>
  <c r="C292" i="16"/>
  <c r="C293" i="16" s="1"/>
  <c r="B292" i="16"/>
  <c r="B293" i="16" s="1"/>
  <c r="C289" i="16"/>
  <c r="C290" i="16" s="1"/>
  <c r="B289" i="16"/>
  <c r="B290" i="16" s="1"/>
  <c r="C286" i="16"/>
  <c r="C287" i="16" s="1"/>
  <c r="B286" i="16"/>
  <c r="B287" i="16" s="1"/>
  <c r="C283" i="16"/>
  <c r="C284" i="16" s="1"/>
  <c r="B283" i="16"/>
  <c r="B284" i="16" s="1"/>
  <c r="C280" i="16"/>
  <c r="C281" i="16" s="1"/>
  <c r="B280" i="16"/>
  <c r="B281" i="16" s="1"/>
  <c r="C277" i="16"/>
  <c r="C278" i="16" s="1"/>
  <c r="B277" i="16"/>
  <c r="B278" i="16" s="1"/>
  <c r="C274" i="16"/>
  <c r="C275" i="16" s="1"/>
  <c r="B274" i="16"/>
  <c r="B275" i="16" s="1"/>
  <c r="C271" i="16"/>
  <c r="C272" i="16" s="1"/>
  <c r="B271" i="16"/>
  <c r="B272" i="16" s="1"/>
  <c r="C268" i="16"/>
  <c r="C269" i="16" s="1"/>
  <c r="B268" i="16"/>
  <c r="B269" i="16" s="1"/>
  <c r="C265" i="16"/>
  <c r="C266" i="16" s="1"/>
  <c r="B265" i="16"/>
  <c r="B266" i="16" s="1"/>
  <c r="C262" i="16"/>
  <c r="C263" i="16" s="1"/>
  <c r="B262" i="16"/>
  <c r="B263" i="16" s="1"/>
  <c r="C259" i="16"/>
  <c r="C260" i="16" s="1"/>
  <c r="B259" i="16"/>
  <c r="B260" i="16" s="1"/>
  <c r="C256" i="16"/>
  <c r="C257" i="16" s="1"/>
  <c r="B256" i="16"/>
  <c r="B257" i="16" s="1"/>
  <c r="C253" i="16"/>
  <c r="C254" i="16" s="1"/>
  <c r="B253" i="16"/>
  <c r="B254" i="16" s="1"/>
  <c r="C250" i="16"/>
  <c r="C251" i="16" s="1"/>
  <c r="B250" i="16"/>
  <c r="B251" i="16" s="1"/>
  <c r="C247" i="16"/>
  <c r="C248" i="16" s="1"/>
  <c r="B247" i="16"/>
  <c r="B248" i="16" s="1"/>
  <c r="C244" i="16"/>
  <c r="C245" i="16" s="1"/>
  <c r="B244" i="16"/>
  <c r="B245" i="16" s="1"/>
  <c r="C241" i="16"/>
  <c r="C242" i="16" s="1"/>
  <c r="B241" i="16"/>
  <c r="B242" i="16" s="1"/>
  <c r="C238" i="16"/>
  <c r="C239" i="16" s="1"/>
  <c r="B238" i="16"/>
  <c r="B239" i="16" s="1"/>
  <c r="C235" i="16"/>
  <c r="C236" i="16" s="1"/>
  <c r="B235" i="16"/>
  <c r="B236" i="16" s="1"/>
  <c r="C232" i="16"/>
  <c r="C233" i="16" s="1"/>
  <c r="B232" i="16"/>
  <c r="B233" i="16" s="1"/>
  <c r="C229" i="16"/>
  <c r="C230" i="16" s="1"/>
  <c r="B229" i="16"/>
  <c r="B230" i="16" s="1"/>
  <c r="C226" i="16"/>
  <c r="C227" i="16" s="1"/>
  <c r="B226" i="16"/>
  <c r="B227" i="16" s="1"/>
  <c r="C223" i="16"/>
  <c r="C224" i="16" s="1"/>
  <c r="B223" i="16"/>
  <c r="B224" i="16" s="1"/>
  <c r="C220" i="16"/>
  <c r="C221" i="16" s="1"/>
  <c r="B220" i="16"/>
  <c r="B221" i="16" s="1"/>
  <c r="C217" i="16"/>
  <c r="C218" i="16" s="1"/>
  <c r="B217" i="16"/>
  <c r="B218" i="16" s="1"/>
  <c r="C214" i="16"/>
  <c r="C215" i="16" s="1"/>
  <c r="B214" i="16"/>
  <c r="B215" i="16" s="1"/>
  <c r="C211" i="16"/>
  <c r="C212" i="16" s="1"/>
  <c r="B211" i="16"/>
  <c r="B212" i="16" s="1"/>
  <c r="C208" i="16"/>
  <c r="C209" i="16" s="1"/>
  <c r="B208" i="16"/>
  <c r="B209" i="16" s="1"/>
  <c r="C205" i="16"/>
  <c r="C206" i="16" s="1"/>
  <c r="B205" i="16"/>
  <c r="B206" i="16" s="1"/>
  <c r="C202" i="16"/>
  <c r="C203" i="16" s="1"/>
  <c r="B202" i="16"/>
  <c r="B203" i="16" s="1"/>
  <c r="C199" i="16"/>
  <c r="C200" i="16" s="1"/>
  <c r="B199" i="16"/>
  <c r="B200" i="16" s="1"/>
  <c r="C196" i="16"/>
  <c r="C197" i="16" s="1"/>
  <c r="B196" i="16"/>
  <c r="B197" i="16" s="1"/>
  <c r="C193" i="16"/>
  <c r="C194" i="16" s="1"/>
  <c r="B193" i="16"/>
  <c r="B194" i="16" s="1"/>
  <c r="C190" i="16"/>
  <c r="C191" i="16" s="1"/>
  <c r="B190" i="16"/>
  <c r="B191" i="16" s="1"/>
  <c r="C187" i="16"/>
  <c r="C188" i="16" s="1"/>
  <c r="B187" i="16"/>
  <c r="B188" i="16" s="1"/>
  <c r="C184" i="16"/>
  <c r="C185" i="16" s="1"/>
  <c r="B184" i="16"/>
  <c r="B185" i="16" s="1"/>
  <c r="C181" i="16"/>
  <c r="C182" i="16" s="1"/>
  <c r="B181" i="16"/>
  <c r="B182" i="16" s="1"/>
  <c r="C178" i="16"/>
  <c r="C179" i="16" s="1"/>
  <c r="B178" i="16"/>
  <c r="B179" i="16" s="1"/>
  <c r="C175" i="16"/>
  <c r="C176" i="16" s="1"/>
  <c r="B175" i="16"/>
  <c r="B176" i="16" s="1"/>
  <c r="C172" i="16"/>
  <c r="C173" i="16" s="1"/>
  <c r="B172" i="16"/>
  <c r="B173" i="16" s="1"/>
  <c r="C169" i="16"/>
  <c r="C170" i="16" s="1"/>
  <c r="B169" i="16"/>
  <c r="B170" i="16" s="1"/>
  <c r="C166" i="16"/>
  <c r="C167" i="16" s="1"/>
  <c r="B166" i="16"/>
  <c r="B167" i="16" s="1"/>
  <c r="C163" i="16"/>
  <c r="C164" i="16" s="1"/>
  <c r="B163" i="16"/>
  <c r="B164" i="16" s="1"/>
  <c r="C160" i="16"/>
  <c r="C161" i="16" s="1"/>
  <c r="B160" i="16"/>
  <c r="B161" i="16" s="1"/>
  <c r="C157" i="16"/>
  <c r="C158" i="16" s="1"/>
  <c r="B157" i="16"/>
  <c r="B158" i="16" s="1"/>
  <c r="C154" i="16"/>
  <c r="C155" i="16" s="1"/>
  <c r="B154" i="16"/>
  <c r="B155" i="16" s="1"/>
  <c r="C151" i="16"/>
  <c r="C152" i="16" s="1"/>
  <c r="B151" i="16"/>
  <c r="B152" i="16" s="1"/>
  <c r="C148" i="16"/>
  <c r="C149" i="16" s="1"/>
  <c r="B148" i="16"/>
  <c r="B149" i="16" s="1"/>
  <c r="C145" i="16"/>
  <c r="C146" i="16" s="1"/>
  <c r="B145" i="16"/>
  <c r="B146" i="16" s="1"/>
  <c r="C142" i="16"/>
  <c r="C143" i="16" s="1"/>
  <c r="B142" i="16"/>
  <c r="B143" i="16" s="1"/>
  <c r="C139" i="16"/>
  <c r="C140" i="16" s="1"/>
  <c r="B139" i="16"/>
  <c r="B140" i="16" s="1"/>
  <c r="C136" i="16"/>
  <c r="C137" i="16" s="1"/>
  <c r="B136" i="16"/>
  <c r="B137" i="16" s="1"/>
  <c r="C133" i="16"/>
  <c r="C134" i="16" s="1"/>
  <c r="B133" i="16"/>
  <c r="B134" i="16" s="1"/>
  <c r="C130" i="16"/>
  <c r="C131" i="16" s="1"/>
  <c r="B130" i="16"/>
  <c r="B131" i="16" s="1"/>
  <c r="C127" i="16"/>
  <c r="C128" i="16" s="1"/>
  <c r="B127" i="16"/>
  <c r="B128" i="16" s="1"/>
  <c r="C124" i="16"/>
  <c r="C125" i="16" s="1"/>
  <c r="B124" i="16"/>
  <c r="B125" i="16" s="1"/>
  <c r="C121" i="16"/>
  <c r="C122" i="16" s="1"/>
  <c r="B121" i="16"/>
  <c r="B122" i="16" s="1"/>
  <c r="C118" i="16"/>
  <c r="C119" i="16" s="1"/>
  <c r="B118" i="16"/>
  <c r="B119" i="16" s="1"/>
  <c r="C115" i="16"/>
  <c r="C116" i="16" s="1"/>
  <c r="B115" i="16"/>
  <c r="B116" i="16" s="1"/>
  <c r="C112" i="16"/>
  <c r="C113" i="16" s="1"/>
  <c r="B112" i="16"/>
  <c r="B113" i="16" s="1"/>
  <c r="C109" i="16"/>
  <c r="C110" i="16" s="1"/>
  <c r="B109" i="16"/>
  <c r="B110" i="16" s="1"/>
  <c r="C106" i="16"/>
  <c r="C107" i="16" s="1"/>
  <c r="B106" i="16"/>
  <c r="B107" i="16" s="1"/>
  <c r="C103" i="16"/>
  <c r="C104" i="16" s="1"/>
  <c r="B103" i="16"/>
  <c r="B104" i="16" s="1"/>
  <c r="C100" i="16"/>
  <c r="C101" i="16" s="1"/>
  <c r="B100" i="16"/>
  <c r="B101" i="16" s="1"/>
  <c r="C97" i="16"/>
  <c r="C98" i="16" s="1"/>
  <c r="B97" i="16"/>
  <c r="B98" i="16" s="1"/>
  <c r="C94" i="16"/>
  <c r="C95" i="16" s="1"/>
  <c r="B94" i="16"/>
  <c r="B95" i="16" s="1"/>
  <c r="C91" i="16"/>
  <c r="C92" i="16" s="1"/>
  <c r="B91" i="16"/>
  <c r="B92" i="16" s="1"/>
  <c r="C88" i="16"/>
  <c r="C89" i="16" s="1"/>
  <c r="B88" i="16"/>
  <c r="B89" i="16" s="1"/>
  <c r="C85" i="16"/>
  <c r="C86" i="16" s="1"/>
  <c r="B85" i="16"/>
  <c r="B86" i="16" s="1"/>
  <c r="C82" i="16"/>
  <c r="C83" i="16" s="1"/>
  <c r="B82" i="16"/>
  <c r="B83" i="16" s="1"/>
  <c r="C79" i="16"/>
  <c r="C80" i="16" s="1"/>
  <c r="B79" i="16"/>
  <c r="B80" i="16" s="1"/>
  <c r="C76" i="16"/>
  <c r="C77" i="16" s="1"/>
  <c r="B76" i="16"/>
  <c r="B77" i="16" s="1"/>
  <c r="C73" i="16"/>
  <c r="C74" i="16" s="1"/>
  <c r="B73" i="16"/>
  <c r="B74" i="16" s="1"/>
  <c r="C70" i="16"/>
  <c r="C71" i="16" s="1"/>
  <c r="B70" i="16"/>
  <c r="B71" i="16" s="1"/>
  <c r="C67" i="16"/>
  <c r="C68" i="16" s="1"/>
  <c r="B67" i="16"/>
  <c r="B68" i="16" s="1"/>
  <c r="C64" i="16"/>
  <c r="C65" i="16" s="1"/>
  <c r="B64" i="16"/>
  <c r="B65" i="16" s="1"/>
  <c r="C61" i="16"/>
  <c r="C62" i="16" s="1"/>
  <c r="B61" i="16"/>
  <c r="B62" i="16" s="1"/>
  <c r="C58" i="16"/>
  <c r="C59" i="16" s="1"/>
  <c r="B58" i="16"/>
  <c r="B59" i="16" s="1"/>
  <c r="C55" i="16"/>
  <c r="C56" i="16" s="1"/>
  <c r="B55" i="16"/>
  <c r="B56" i="16" s="1"/>
  <c r="C52" i="16"/>
  <c r="C53" i="16" s="1"/>
  <c r="B52" i="16"/>
  <c r="B53" i="16" s="1"/>
  <c r="C49" i="16"/>
  <c r="C50" i="16" s="1"/>
  <c r="B49" i="16"/>
  <c r="B50" i="16" s="1"/>
  <c r="C46" i="16"/>
  <c r="C47" i="16" s="1"/>
  <c r="B46" i="16"/>
  <c r="B47" i="16" s="1"/>
  <c r="C43" i="16"/>
  <c r="C44" i="16" s="1"/>
  <c r="B43" i="16"/>
  <c r="B44" i="16" s="1"/>
  <c r="C40" i="16"/>
  <c r="C41" i="16" s="1"/>
  <c r="B40" i="16"/>
  <c r="B41" i="16" s="1"/>
  <c r="C37" i="16"/>
  <c r="C38" i="16" s="1"/>
  <c r="B37" i="16"/>
  <c r="B38" i="16" s="1"/>
  <c r="C34" i="16"/>
  <c r="C35" i="16" s="1"/>
  <c r="B34" i="16"/>
  <c r="B35" i="16" s="1"/>
  <c r="C31" i="16"/>
  <c r="C32" i="16" s="1"/>
  <c r="B31" i="16"/>
  <c r="B32" i="16" s="1"/>
  <c r="C28" i="16"/>
  <c r="C29" i="16" s="1"/>
  <c r="B28" i="16"/>
  <c r="B29" i="16" s="1"/>
  <c r="C25" i="16"/>
  <c r="C26" i="16" s="1"/>
  <c r="B25" i="16"/>
  <c r="B26" i="16" s="1"/>
  <c r="C22" i="16"/>
  <c r="C23" i="16" s="1"/>
  <c r="B22" i="16"/>
  <c r="B23" i="16" s="1"/>
  <c r="C19" i="16"/>
  <c r="C20" i="16" s="1"/>
  <c r="B19" i="16"/>
  <c r="B20" i="16" s="1"/>
  <c r="C13" i="11" l="1"/>
  <c r="D13" i="11" s="1"/>
</calcChain>
</file>

<file path=xl/sharedStrings.xml><?xml version="1.0" encoding="utf-8"?>
<sst xmlns="http://schemas.openxmlformats.org/spreadsheetml/2006/main" count="589" uniqueCount="163">
  <si>
    <t>Minimum</t>
  </si>
  <si>
    <t>Mean</t>
  </si>
  <si>
    <t>Std Dev</t>
  </si>
  <si>
    <t>Median</t>
  </si>
  <si>
    <t>Maximum</t>
  </si>
  <si>
    <t>Effectif</t>
  </si>
  <si>
    <t>Montant facturé</t>
  </si>
  <si>
    <t>Montant remboursé</t>
  </si>
  <si>
    <t>Reste à charge</t>
  </si>
  <si>
    <t>ONGLETS</t>
  </si>
  <si>
    <t>Le fichier excel est décomposé en plusieurs onglets</t>
  </si>
  <si>
    <t>Montant unitaire remboursé par l'assurance maladie</t>
  </si>
  <si>
    <t>Montant unitaire présenté au remboursement</t>
  </si>
  <si>
    <t>Unité</t>
  </si>
  <si>
    <t>Aide cotisations sociales</t>
  </si>
  <si>
    <t>Total</t>
  </si>
  <si>
    <t>Domicile</t>
  </si>
  <si>
    <t>Cabinet</t>
  </si>
  <si>
    <t>Forfait contrats et assimilés</t>
  </si>
  <si>
    <t>4-  Taux de remboursement
Les indicateurs de coût sont présentés en fonction du taux de prise en charge par l'assurance maladie  
La classification retenue est 100% vs moins de 100%</t>
  </si>
  <si>
    <t>4 728 778</t>
  </si>
  <si>
    <t>Nourrisson &lt; 2</t>
  </si>
  <si>
    <t>Enfant 2-9</t>
  </si>
  <si>
    <t>Adolescent 10-17</t>
  </si>
  <si>
    <t>Adulte 18-59</t>
  </si>
  <si>
    <t>Sénior 60 et plus</t>
  </si>
  <si>
    <t>Ain</t>
  </si>
  <si>
    <t>Aisne</t>
  </si>
  <si>
    <t>Allier</t>
  </si>
  <si>
    <t>Alpes-de-Haute-Provence</t>
  </si>
  <si>
    <t>Hautes-Alpes</t>
  </si>
  <si>
    <t>Alpes-Maritimes</t>
  </si>
  <si>
    <t>Ardèche</t>
  </si>
  <si>
    <t>Ardennes</t>
  </si>
  <si>
    <t>Ariège</t>
  </si>
  <si>
    <t>Aube</t>
  </si>
  <si>
    <t>Aude</t>
  </si>
  <si>
    <t>Aveyron</t>
  </si>
  <si>
    <t>Bouches-du-Rhône</t>
  </si>
  <si>
    <t>Calvados</t>
  </si>
  <si>
    <t>Cantal</t>
  </si>
  <si>
    <t>Charente</t>
  </si>
  <si>
    <t>Charente-Maritime</t>
  </si>
  <si>
    <t>Cher</t>
  </si>
  <si>
    <t>Corrèze</t>
  </si>
  <si>
    <t>Corse</t>
  </si>
  <si>
    <t>Côte-d'Or</t>
  </si>
  <si>
    <t>Côtes-d'Armor</t>
  </si>
  <si>
    <t>Creuse</t>
  </si>
  <si>
    <t>Dordogne</t>
  </si>
  <si>
    <t>Doubs</t>
  </si>
  <si>
    <t>Drôme</t>
  </si>
  <si>
    <t>Eure</t>
  </si>
  <si>
    <t>Eure-et-Loir</t>
  </si>
  <si>
    <t>Finistère</t>
  </si>
  <si>
    <t>Gard</t>
  </si>
  <si>
    <t>Haute-Garonne</t>
  </si>
  <si>
    <t>Gers</t>
  </si>
  <si>
    <t>Gironde</t>
  </si>
  <si>
    <t>Hérault</t>
  </si>
  <si>
    <t>Ille-et-Vilaine</t>
  </si>
  <si>
    <t>Indre</t>
  </si>
  <si>
    <t>Indre-et-Loire</t>
  </si>
  <si>
    <t>Isère</t>
  </si>
  <si>
    <t>Jura</t>
  </si>
  <si>
    <t>Landes</t>
  </si>
  <si>
    <t>Loir-et-Cher</t>
  </si>
  <si>
    <t>Loire</t>
  </si>
  <si>
    <t>Haute-Loire</t>
  </si>
  <si>
    <t>Loire-Atlantique</t>
  </si>
  <si>
    <t>Loiret</t>
  </si>
  <si>
    <t>Lot</t>
  </si>
  <si>
    <t>Lot-et-Garonne</t>
  </si>
  <si>
    <t>Lozère</t>
  </si>
  <si>
    <t>Maine-et-Loire</t>
  </si>
  <si>
    <t>Manche</t>
  </si>
  <si>
    <t>Marne</t>
  </si>
  <si>
    <t>Haute-Marne</t>
  </si>
  <si>
    <t>Mayenne</t>
  </si>
  <si>
    <t>Meurthe-et-Moselle</t>
  </si>
  <si>
    <t>Meuse</t>
  </si>
  <si>
    <t>Morbihan</t>
  </si>
  <si>
    <t>Moselle</t>
  </si>
  <si>
    <t>Nièvre</t>
  </si>
  <si>
    <t>Nord</t>
  </si>
  <si>
    <t>Oise</t>
  </si>
  <si>
    <t>Orne</t>
  </si>
  <si>
    <t>Pas-de-Calais</t>
  </si>
  <si>
    <t>Puy-de-Dôme</t>
  </si>
  <si>
    <t>Pyrénées-Atlantiques</t>
  </si>
  <si>
    <t>Hautes-Pyrénées</t>
  </si>
  <si>
    <t>Pyrénées-Orientales</t>
  </si>
  <si>
    <t>Bas-Rhin</t>
  </si>
  <si>
    <t>Haut-Rhin</t>
  </si>
  <si>
    <t>Rhône</t>
  </si>
  <si>
    <t>Haute-Saône</t>
  </si>
  <si>
    <t>Saône-et-Loire</t>
  </si>
  <si>
    <t>Sarthe</t>
  </si>
  <si>
    <t>Savoie</t>
  </si>
  <si>
    <t>Haute-Savoie</t>
  </si>
  <si>
    <t>Paris</t>
  </si>
  <si>
    <t>Seine-Maritime</t>
  </si>
  <si>
    <t>Seine-et-Marne</t>
  </si>
  <si>
    <t>Yvelines</t>
  </si>
  <si>
    <t>Deux-Sèvres</t>
  </si>
  <si>
    <t>Somme</t>
  </si>
  <si>
    <t>Tarn</t>
  </si>
  <si>
    <t>Tarn-et-Garonne</t>
  </si>
  <si>
    <t>Var</t>
  </si>
  <si>
    <t>Vaucluse</t>
  </si>
  <si>
    <t>Vendée</t>
  </si>
  <si>
    <t>Vienne</t>
  </si>
  <si>
    <t>Haute-Vienne</t>
  </si>
  <si>
    <t>Vosges</t>
  </si>
  <si>
    <t>Yonne</t>
  </si>
  <si>
    <t>Territoire de Belfort</t>
  </si>
  <si>
    <t>Essonne</t>
  </si>
  <si>
    <t>Hauts-de-Seine</t>
  </si>
  <si>
    <t>Seine-Saint-Denis</t>
  </si>
  <si>
    <t>Val-de-Marne</t>
  </si>
  <si>
    <t>Val-d'Oise</t>
  </si>
  <si>
    <t>Départements - n°</t>
  </si>
  <si>
    <t>Moins de 100%</t>
  </si>
  <si>
    <t>Homme</t>
  </si>
  <si>
    <t>Femme</t>
  </si>
  <si>
    <t>Sexe</t>
  </si>
  <si>
    <t>Age</t>
  </si>
  <si>
    <t>Libellé</t>
  </si>
  <si>
    <t>Lieu</t>
  </si>
  <si>
    <t>P5</t>
  </si>
  <si>
    <t>P95</t>
  </si>
  <si>
    <t>Taux</t>
  </si>
  <si>
    <t>Résultats</t>
  </si>
  <si>
    <t>L'onglet résultat global correspond aux statistiques des dépenses de l'unité de soins. Ces résultats intègrent les financements complémentaires le cas échéant.</t>
  </si>
  <si>
    <t>Montant unitaire resté à charge du bénéficiaire</t>
  </si>
  <si>
    <t>Critères de jugement</t>
  </si>
  <si>
    <t>Les MASSEURS KINESITHERAPEUTES percoivent des financements complémentaires. Un supplément a été estimé et reventilé sur l'unité de prestation MASSEUR KINESITHERAPEUTE. Ce complément est intégré directement dans le résultat global. Il est à ajouter si l'on utilise les résultats par inducteurs de coûts.</t>
  </si>
  <si>
    <t xml:space="preserve">1- Genre
les indicateurs de coûts sont déclinés selon le genre
les modalités sont: Homme; Femme
</t>
  </si>
  <si>
    <t>2- Age                                    
Les indicateurs de coût sont reportés en fonction de l'âge des bénéficiaires 
La classification retenue est : [0-2]; ]2-10[ ; [10-17] ;  [18-59] ;  [60 ou +</t>
  </si>
  <si>
    <t>3- Département                                  
Les indicateurs de coût sont reportés en fonction du département de résidence des bénéficiaires</t>
  </si>
  <si>
    <t xml:space="preserve">5- Lieu d'exécution
Les indicateurs de coût sont reportés en fonction du lieu d'execution des soins par le professionnel.
les modalités sont: Cabinet  ; Domicile
</t>
  </si>
  <si>
    <r>
      <t xml:space="preserve">Ce résultat </t>
    </r>
    <r>
      <rPr>
        <b/>
        <u/>
        <sz val="11"/>
        <color theme="1"/>
        <rFont val="Calibri"/>
        <family val="2"/>
        <scheme val="minor"/>
      </rPr>
      <t>global</t>
    </r>
    <r>
      <rPr>
        <sz val="11"/>
        <color theme="1"/>
        <rFont val="Calibri"/>
        <family val="2"/>
        <scheme val="minor"/>
      </rPr>
      <t xml:space="preserve"> </t>
    </r>
    <r>
      <rPr>
        <b/>
        <u/>
        <sz val="11"/>
        <color theme="1"/>
        <rFont val="Calibri"/>
        <family val="2"/>
        <scheme val="minor"/>
      </rPr>
      <t>comprend</t>
    </r>
    <r>
      <rPr>
        <sz val="11"/>
        <color theme="1"/>
        <rFont val="Calibri"/>
        <family val="2"/>
        <scheme val="minor"/>
      </rPr>
      <t xml:space="preserve"> les financements complémentaires non présents dans le SNDS (cf onglet financement complémentaire pour plus de détails)</t>
    </r>
  </si>
  <si>
    <r>
      <t xml:space="preserve">Ces résultats par inducteur de coûts </t>
    </r>
    <r>
      <rPr>
        <b/>
        <u/>
        <sz val="11"/>
        <color theme="1"/>
        <rFont val="Calibri"/>
        <family val="2"/>
        <scheme val="minor"/>
      </rPr>
      <t>ne comprennent pas</t>
    </r>
    <r>
      <rPr>
        <sz val="11"/>
        <color theme="1"/>
        <rFont val="Calibri"/>
        <family val="2"/>
        <scheme val="minor"/>
      </rPr>
      <t xml:space="preserve"> les financements complémentaires (cf onglet financement complémentaire pour plus de détails)</t>
    </r>
  </si>
  <si>
    <t>On entend par financement complémentaire, le financement des activités hors honoraires des professionnels de santé ainsi que la part relative à l'allègement des cotisations sociales. Ces informations ne sont pas disponibles dans les données du SNDS et ont été estimées selon les infos retrouvées dans la littérature (cf rapport technique et résultats pour les détails).</t>
  </si>
  <si>
    <r>
      <t xml:space="preserve">Le supplément forfaitaire est </t>
    </r>
    <r>
      <rPr>
        <b/>
        <u/>
        <sz val="11"/>
        <color theme="1"/>
        <rFont val="Calibri"/>
        <family val="2"/>
        <scheme val="minor"/>
      </rPr>
      <t>à ajouter</t>
    </r>
    <r>
      <rPr>
        <sz val="11"/>
        <color theme="1"/>
        <rFont val="Calibri"/>
        <family val="2"/>
        <scheme val="minor"/>
      </rPr>
      <t xml:space="preserve"> pour tous les résultats déclinés par inducteur de coûts.</t>
    </r>
  </si>
  <si>
    <t>Financement complémentaire</t>
  </si>
  <si>
    <t>Estimation par prestation</t>
  </si>
  <si>
    <t>Résultats bruts</t>
  </si>
  <si>
    <t>Résultats avec complément</t>
  </si>
  <si>
    <t>Financements complémentaires</t>
  </si>
  <si>
    <t xml:space="preserve">*   Dans un nombre marginal de passages (0,22%), les soins étaient réalisés dans un lieu "autre" ces passages ne sont pas réprésentés ici.  </t>
  </si>
  <si>
    <t>Variation des prix 2025</t>
  </si>
  <si>
    <t>Revalorisation IPC 2025</t>
  </si>
  <si>
    <r>
      <t xml:space="preserve">Les autres onglets présentent les résultats </t>
    </r>
    <r>
      <rPr>
        <u/>
        <sz val="11"/>
        <color theme="1"/>
        <rFont val="Calibri"/>
        <family val="2"/>
        <scheme val="minor"/>
      </rPr>
      <t>selon les inducteurs de coûts auxquels il faut ajouter le 
supplément financements complémentaires:</t>
    </r>
  </si>
  <si>
    <t>Le coût unitaire de la prestation de masseur-kinésithérapeute en  2021</t>
  </si>
  <si>
    <t>Les résultats ont été actualisés en considérant la varation des prix à la consommation en France métropolitaine Base 2025 - source INSEE 2026
https://www.insee.fr/fr/statistiques/serie/011814318</t>
  </si>
  <si>
    <t>Le montant moyen facturé d'une prestation de masseur-kinésithérapeute en France en 2025 est valorisé à 21,83€</t>
  </si>
  <si>
    <t>Le montant moyen facturé d'une prestation de masseur-kinesithérapeute dans l'AIN en France en 2025 est valorisé 20,57€ auquel il faut ajouter le supplément financement complémentaire.</t>
  </si>
  <si>
    <t>Le montant moyen facturé d'une prestation de masseur-kinesithérapeute pour un adolescent en France en 2025 est valorisé 19,88€ auquel il faut ajouter le supplément financement complémentaire.</t>
  </si>
  <si>
    <t>Le montant moyen facturé d'une prestation de masseur-kinesithérapeute prise en charge à 100% en France en 2025 est valorisé 20,01€ auquel il faut ajouter le supplément financement complémentaire.</t>
  </si>
  <si>
    <t>Le montant moyen facturé d'une prestation de masseur-kinesithérapeute réalisé à domicile en France en 2025 est valorisé 24,22€ auquel il faut ajouter le supplément financement complémentaire.</t>
  </si>
  <si>
    <t>Le montant des financements complémentaires a été estimé à 1,00€ par prestation, ainsi pour passer du résultat brut au résultat intégrant le complément on suit l'exemple ci-dessous (brut + 1,00). Cela est à répeter pour tous les tableaux par inducteur de coûts.</t>
  </si>
  <si>
    <t>Le montant moyen facturé d'une prestation de masseur-kinesithérapeute pour une femme en France en 2025 est valorisé 20,83€ auquel il faut ajouter le supplément financement complémentaire.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</si>
</sst>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name val="Calibri"/>
      <family val="2"/>
      <scheme val="minor"/>
    </font>
    <font>
      <b/>
      <sz val="11"/>
      <color theme="1"/>
      <name val="Calibri"/>
      <family val="2"/>
      <scheme val="minor"/>
    </font>
    <font>
      <b/>
      <u/>
      <sz val="11"/>
      <color theme="1"/>
      <name val="Calibri"/>
      <family val="2"/>
      <scheme val="minor"/>
    </font>
    <font>
      <u/>
      <sz val="11"/>
      <color rgb="FFFF0000"/>
      <name val="Calibri"/>
      <family val="2"/>
      <scheme val="minor"/>
    </font>
    <font>
      <sz val="9.5"/>
      <color theme="1"/>
      <name val="Arial"/>
      <family val="2"/>
    </font>
    <font>
      <b/>
      <u/>
      <sz val="9.5"/>
      <color theme="1"/>
      <name val="Arial"/>
      <family val="2"/>
    </font>
    <font>
      <u/>
      <sz val="9.5"/>
      <color rgb="FFFF0000"/>
      <name val="Arial"/>
      <family val="2"/>
    </font>
    <font>
      <b/>
      <sz val="11"/>
      <color rgb="FF000000"/>
      <name val="Calibri"/>
      <family val="2"/>
      <scheme val="minor"/>
    </font>
    <font>
      <sz val="11"/>
      <color rgb="FF000000"/>
      <name val="Calibri"/>
      <family val="2"/>
      <scheme val="minor"/>
    </font>
    <font>
      <i/>
      <sz val="9"/>
      <color theme="1"/>
      <name val="Calibri"/>
      <family val="2"/>
      <scheme val="minor"/>
    </font>
    <font>
      <u/>
      <sz val="11"/>
      <color theme="1"/>
      <name val="Calibri"/>
      <family val="2"/>
      <scheme val="minor"/>
    </font>
  </fonts>
  <fills count="3">
    <fill>
      <patternFill patternType="none"/>
    </fill>
    <fill>
      <patternFill patternType="gray125"/>
    </fill>
    <fill>
      <patternFill patternType="solid">
        <fgColor theme="0"/>
        <bgColor indexed="64"/>
      </patternFill>
    </fill>
  </fills>
  <borders count="22">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s>
  <cellStyleXfs count="1">
    <xf numFmtId="0" fontId="0" fillId="0" borderId="0"/>
  </cellStyleXfs>
  <cellXfs count="148">
    <xf numFmtId="0" fontId="0" fillId="0" borderId="0" xfId="0"/>
    <xf numFmtId="0" fontId="0" fillId="2" borderId="0" xfId="0" applyFill="1"/>
    <xf numFmtId="0" fontId="0" fillId="2" borderId="0" xfId="0" applyFill="1" applyAlignment="1">
      <alignment horizontal="center"/>
    </xf>
    <xf numFmtId="0" fontId="0" fillId="2" borderId="7" xfId="0" applyFill="1" applyBorder="1"/>
    <xf numFmtId="0" fontId="0" fillId="2" borderId="8" xfId="0" applyFill="1" applyBorder="1"/>
    <xf numFmtId="0" fontId="0" fillId="2" borderId="11" xfId="0" applyFill="1" applyBorder="1"/>
    <xf numFmtId="0" fontId="0" fillId="2" borderId="13" xfId="0" applyFill="1" applyBorder="1"/>
    <xf numFmtId="0" fontId="0" fillId="2" borderId="14" xfId="0" applyFill="1" applyBorder="1"/>
    <xf numFmtId="0" fontId="2" fillId="2" borderId="1" xfId="0" applyFont="1" applyFill="1" applyBorder="1" applyAlignment="1">
      <alignment horizontal="center"/>
    </xf>
    <xf numFmtId="2" fontId="0" fillId="2" borderId="0" xfId="0" applyNumberFormat="1" applyFill="1" applyAlignment="1">
      <alignment horizontal="center"/>
    </xf>
    <xf numFmtId="0" fontId="3" fillId="2" borderId="0" xfId="0" applyFont="1" applyFill="1"/>
    <xf numFmtId="0" fontId="5" fillId="2" borderId="0" xfId="0" applyFont="1" applyFill="1"/>
    <xf numFmtId="3" fontId="6" fillId="2" borderId="0" xfId="0" applyNumberFormat="1" applyFont="1" applyFill="1"/>
    <xf numFmtId="3" fontId="5" fillId="2" borderId="0" xfId="0" applyNumberFormat="1" applyFont="1" applyFill="1"/>
    <xf numFmtId="0" fontId="7" fillId="2" borderId="0" xfId="0" applyFont="1" applyFill="1"/>
    <xf numFmtId="0" fontId="0" fillId="2" borderId="10" xfId="0" applyFill="1" applyBorder="1" applyAlignment="1">
      <alignment vertical="center"/>
    </xf>
    <xf numFmtId="0" fontId="0" fillId="2" borderId="6" xfId="0" applyFill="1" applyBorder="1"/>
    <xf numFmtId="0" fontId="0" fillId="2" borderId="12" xfId="0" applyFill="1" applyBorder="1"/>
    <xf numFmtId="0" fontId="0" fillId="2" borderId="0" xfId="0" applyFill="1" applyAlignment="1">
      <alignment vertical="center"/>
    </xf>
    <xf numFmtId="2" fontId="0" fillId="2" borderId="0" xfId="0" applyNumberFormat="1" applyFill="1"/>
    <xf numFmtId="2" fontId="0" fillId="2" borderId="6" xfId="0" applyNumberFormat="1" applyFill="1" applyBorder="1" applyAlignment="1">
      <alignment horizontal="left"/>
    </xf>
    <xf numFmtId="2" fontId="0" fillId="2" borderId="10" xfId="0" applyNumberFormat="1" applyFill="1" applyBorder="1" applyAlignment="1">
      <alignment horizontal="left"/>
    </xf>
    <xf numFmtId="2" fontId="0" fillId="2" borderId="12" xfId="0" applyNumberFormat="1" applyFill="1" applyBorder="1" applyAlignment="1">
      <alignment horizontal="left"/>
    </xf>
    <xf numFmtId="0" fontId="8" fillId="2" borderId="6" xfId="0" applyFont="1" applyFill="1" applyBorder="1" applyAlignment="1">
      <alignment vertical="center" wrapText="1"/>
    </xf>
    <xf numFmtId="0" fontId="8" fillId="2" borderId="7" xfId="0" applyFont="1" applyFill="1" applyBorder="1" applyAlignment="1">
      <alignment horizontal="center" vertical="center" wrapText="1"/>
    </xf>
    <xf numFmtId="0" fontId="8" fillId="2" borderId="7" xfId="0" applyFont="1" applyFill="1" applyBorder="1" applyAlignment="1">
      <alignment horizontal="right" vertical="center" wrapText="1"/>
    </xf>
    <xf numFmtId="0" fontId="8" fillId="2" borderId="8" xfId="0" applyFont="1" applyFill="1" applyBorder="1" applyAlignment="1">
      <alignment horizontal="right" vertical="center" wrapText="1"/>
    </xf>
    <xf numFmtId="0" fontId="9" fillId="2" borderId="6" xfId="0" applyFont="1" applyFill="1" applyBorder="1" applyAlignment="1">
      <alignment vertical="center" wrapText="1"/>
    </xf>
    <xf numFmtId="3" fontId="0" fillId="2" borderId="7" xfId="0" applyNumberFormat="1" applyFill="1" applyBorder="1" applyAlignment="1">
      <alignment horizontal="center" vertical="top" wrapText="1"/>
    </xf>
    <xf numFmtId="0" fontId="9" fillId="2" borderId="10" xfId="0" applyFont="1" applyFill="1" applyBorder="1" applyAlignment="1">
      <alignment vertical="center" wrapText="1"/>
    </xf>
    <xf numFmtId="3" fontId="0" fillId="2" borderId="0" xfId="0" applyNumberFormat="1" applyFill="1" applyAlignment="1">
      <alignment horizontal="center" vertical="top" wrapText="1"/>
    </xf>
    <xf numFmtId="0" fontId="9" fillId="2" borderId="12" xfId="0" applyFont="1" applyFill="1" applyBorder="1" applyAlignment="1">
      <alignment vertical="center" wrapText="1"/>
    </xf>
    <xf numFmtId="3" fontId="0" fillId="2" borderId="13" xfId="0" applyNumberFormat="1" applyFill="1" applyBorder="1" applyAlignment="1">
      <alignment horizontal="center" vertical="top" wrapText="1"/>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wrapText="1"/>
    </xf>
    <xf numFmtId="0" fontId="8" fillId="2" borderId="3" xfId="0" applyFont="1" applyFill="1" applyBorder="1" applyAlignment="1">
      <alignment horizontal="center" vertical="center" wrapText="1"/>
    </xf>
    <xf numFmtId="0" fontId="8" fillId="2" borderId="3" xfId="0" applyFont="1" applyFill="1" applyBorder="1" applyAlignment="1">
      <alignment horizontal="right" vertical="center" wrapText="1"/>
    </xf>
    <xf numFmtId="0" fontId="8" fillId="2" borderId="4" xfId="0" applyFont="1" applyFill="1" applyBorder="1" applyAlignment="1">
      <alignment horizontal="right" vertical="center" wrapText="1"/>
    </xf>
    <xf numFmtId="0" fontId="9" fillId="2" borderId="10" xfId="0" applyFont="1" applyFill="1" applyBorder="1" applyAlignment="1">
      <alignment horizontal="left" vertical="center" wrapText="1"/>
    </xf>
    <xf numFmtId="3" fontId="9" fillId="2" borderId="0" xfId="0" applyNumberFormat="1" applyFont="1" applyFill="1" applyAlignment="1">
      <alignment horizontal="left" vertical="center" wrapText="1"/>
    </xf>
    <xf numFmtId="4" fontId="9" fillId="2" borderId="0" xfId="0" applyNumberFormat="1" applyFont="1" applyFill="1" applyAlignment="1">
      <alignment horizontal="right" vertical="center" wrapText="1"/>
    </xf>
    <xf numFmtId="0" fontId="9" fillId="2" borderId="12" xfId="0" applyFont="1" applyFill="1" applyBorder="1" applyAlignment="1">
      <alignment horizontal="left" vertical="center" wrapText="1"/>
    </xf>
    <xf numFmtId="3" fontId="9" fillId="2" borderId="13" xfId="0" applyNumberFormat="1" applyFont="1" applyFill="1" applyBorder="1" applyAlignment="1">
      <alignment horizontal="left" vertical="center" wrapText="1"/>
    </xf>
    <xf numFmtId="0" fontId="9" fillId="2" borderId="0" xfId="0" applyFont="1" applyFill="1" applyAlignment="1">
      <alignment vertical="center" wrapText="1"/>
    </xf>
    <xf numFmtId="3" fontId="9" fillId="2" borderId="0" xfId="0" applyNumberFormat="1" applyFont="1" applyFill="1" applyAlignment="1">
      <alignment horizontal="right" vertical="center" wrapText="1"/>
    </xf>
    <xf numFmtId="0" fontId="0" fillId="2" borderId="0" xfId="0" applyFill="1" applyAlignment="1">
      <alignment horizontal="left"/>
    </xf>
    <xf numFmtId="0" fontId="8" fillId="2" borderId="6" xfId="0" applyFont="1" applyFill="1" applyBorder="1" applyAlignment="1">
      <alignment horizontal="left" vertical="center" wrapText="1"/>
    </xf>
    <xf numFmtId="0" fontId="8" fillId="2" borderId="7" xfId="0" applyFont="1" applyFill="1" applyBorder="1" applyAlignment="1">
      <alignment vertical="center" wrapText="1"/>
    </xf>
    <xf numFmtId="0" fontId="0" fillId="2" borderId="6" xfId="0" applyFill="1" applyBorder="1" applyAlignment="1">
      <alignment vertical="center"/>
    </xf>
    <xf numFmtId="0" fontId="0" fillId="2" borderId="7" xfId="0" applyFill="1" applyBorder="1" applyAlignment="1">
      <alignment vertical="center"/>
    </xf>
    <xf numFmtId="0" fontId="0" fillId="2" borderId="12" xfId="0" applyFill="1" applyBorder="1" applyAlignment="1">
      <alignment vertical="center"/>
    </xf>
    <xf numFmtId="0" fontId="0" fillId="2" borderId="13" xfId="0" applyFill="1" applyBorder="1" applyAlignment="1">
      <alignment vertical="center"/>
    </xf>
    <xf numFmtId="0" fontId="9" fillId="2" borderId="0" xfId="0" applyFont="1" applyFill="1" applyAlignment="1">
      <alignment horizontal="left" vertical="center" wrapText="1"/>
    </xf>
    <xf numFmtId="0" fontId="8" fillId="2" borderId="2" xfId="0" applyFont="1" applyFill="1" applyBorder="1" applyAlignment="1">
      <alignment vertical="center" wrapText="1"/>
    </xf>
    <xf numFmtId="0" fontId="8" fillId="2" borderId="3" xfId="0" applyFont="1" applyFill="1" applyBorder="1" applyAlignment="1">
      <alignment vertical="center" wrapText="1"/>
    </xf>
    <xf numFmtId="3" fontId="8" fillId="2" borderId="3" xfId="0" applyNumberFormat="1" applyFont="1" applyFill="1" applyBorder="1" applyAlignment="1">
      <alignment horizontal="right" vertical="center" wrapText="1"/>
    </xf>
    <xf numFmtId="0" fontId="9" fillId="2" borderId="13" xfId="0" applyFont="1" applyFill="1" applyBorder="1" applyAlignment="1">
      <alignment horizontal="left" vertical="center" wrapText="1"/>
    </xf>
    <xf numFmtId="9" fontId="9" fillId="2" borderId="10" xfId="0" applyNumberFormat="1" applyFont="1" applyFill="1" applyBorder="1" applyAlignment="1">
      <alignment horizontal="left" vertical="center" wrapText="1"/>
    </xf>
    <xf numFmtId="3" fontId="9" fillId="2" borderId="7" xfId="0" applyNumberFormat="1" applyFont="1" applyFill="1" applyBorder="1" applyAlignment="1">
      <alignment horizontal="left" vertical="center" wrapText="1"/>
    </xf>
    <xf numFmtId="0" fontId="10" fillId="0" borderId="0" xfId="0" applyFont="1" applyAlignment="1">
      <alignment vertical="center"/>
    </xf>
    <xf numFmtId="0" fontId="1" fillId="2" borderId="9" xfId="0" applyFont="1" applyFill="1" applyBorder="1" applyAlignment="1">
      <alignment vertical="top"/>
    </xf>
    <xf numFmtId="0" fontId="1" fillId="2" borderId="9" xfId="0" applyFont="1" applyFill="1" applyBorder="1"/>
    <xf numFmtId="0" fontId="0" fillId="2" borderId="7" xfId="0" applyFill="1" applyBorder="1" applyAlignment="1">
      <alignment vertical="top" wrapText="1"/>
    </xf>
    <xf numFmtId="0" fontId="0" fillId="2" borderId="10" xfId="0" applyFill="1" applyBorder="1"/>
    <xf numFmtId="0" fontId="0" fillId="2" borderId="1" xfId="0" applyFill="1" applyBorder="1" applyAlignment="1">
      <alignment horizontal="left" wrapText="1"/>
    </xf>
    <xf numFmtId="0" fontId="0" fillId="2" borderId="9" xfId="0" applyFill="1" applyBorder="1"/>
    <xf numFmtId="0" fontId="0" fillId="2" borderId="7" xfId="0" applyFill="1" applyBorder="1" applyAlignment="1">
      <alignment horizontal="right"/>
    </xf>
    <xf numFmtId="2" fontId="0" fillId="2" borderId="7" xfId="0" applyNumberFormat="1" applyFill="1" applyBorder="1" applyAlignment="1">
      <alignment horizontal="right"/>
    </xf>
    <xf numFmtId="2" fontId="0" fillId="2" borderId="8" xfId="0" applyNumberFormat="1" applyFill="1" applyBorder="1" applyAlignment="1">
      <alignment horizontal="right"/>
    </xf>
    <xf numFmtId="0" fontId="0" fillId="2" borderId="13" xfId="0" applyFill="1" applyBorder="1" applyAlignment="1">
      <alignment horizontal="right"/>
    </xf>
    <xf numFmtId="2" fontId="0" fillId="2" borderId="13" xfId="0" applyNumberFormat="1" applyFill="1" applyBorder="1" applyAlignment="1">
      <alignment horizontal="right"/>
    </xf>
    <xf numFmtId="2" fontId="0" fillId="2" borderId="14" xfId="0" applyNumberFormat="1" applyFill="1" applyBorder="1" applyAlignment="1">
      <alignment horizontal="right"/>
    </xf>
    <xf numFmtId="9" fontId="9" fillId="2" borderId="12" xfId="0" applyNumberFormat="1" applyFont="1" applyFill="1" applyBorder="1" applyAlignment="1">
      <alignment horizontal="left" vertical="center" wrapText="1"/>
    </xf>
    <xf numFmtId="0" fontId="0" fillId="2" borderId="16" xfId="0" applyFill="1" applyBorder="1" applyAlignment="1">
      <alignment horizontal="left" vertical="center" wrapText="1"/>
    </xf>
    <xf numFmtId="0" fontId="0" fillId="2" borderId="17" xfId="0" applyFill="1" applyBorder="1" applyAlignment="1">
      <alignment horizontal="center" vertical="center" wrapText="1"/>
    </xf>
    <xf numFmtId="0" fontId="0" fillId="2" borderId="10" xfId="0" applyFill="1" applyBorder="1" applyAlignment="1">
      <alignment horizontal="left" vertical="center" wrapText="1"/>
    </xf>
    <xf numFmtId="0" fontId="0" fillId="2" borderId="18" xfId="0" applyFill="1" applyBorder="1" applyAlignment="1">
      <alignment horizontal="center" vertical="center" wrapText="1"/>
    </xf>
    <xf numFmtId="0" fontId="0" fillId="2" borderId="19" xfId="0" applyFill="1" applyBorder="1" applyAlignment="1">
      <alignment horizontal="left" vertical="center" wrapText="1"/>
    </xf>
    <xf numFmtId="0" fontId="0" fillId="2" borderId="20" xfId="0" applyFill="1" applyBorder="1" applyAlignment="1">
      <alignment horizontal="center" vertical="center" wrapText="1"/>
    </xf>
    <xf numFmtId="0" fontId="2" fillId="2" borderId="12" xfId="0" applyFont="1" applyFill="1" applyBorder="1" applyAlignment="1">
      <alignment horizontal="left" vertical="center" wrapText="1"/>
    </xf>
    <xf numFmtId="0" fontId="2" fillId="2" borderId="21" xfId="0" applyFont="1" applyFill="1" applyBorder="1" applyAlignment="1">
      <alignment horizontal="center"/>
    </xf>
    <xf numFmtId="2" fontId="1" fillId="2" borderId="7" xfId="0" applyNumberFormat="1" applyFont="1" applyFill="1" applyBorder="1" applyAlignment="1">
      <alignment horizontal="right" vertical="top" wrapText="1"/>
    </xf>
    <xf numFmtId="2" fontId="1" fillId="2" borderId="8" xfId="0" applyNumberFormat="1" applyFont="1" applyFill="1" applyBorder="1" applyAlignment="1">
      <alignment horizontal="right" vertical="top" wrapText="1"/>
    </xf>
    <xf numFmtId="2" fontId="1" fillId="2" borderId="0" xfId="0" applyNumberFormat="1" applyFont="1" applyFill="1" applyAlignment="1">
      <alignment horizontal="right" vertical="top" wrapText="1"/>
    </xf>
    <xf numFmtId="2" fontId="1" fillId="2" borderId="11" xfId="0" applyNumberFormat="1" applyFont="1" applyFill="1" applyBorder="1" applyAlignment="1">
      <alignment horizontal="right" vertical="top" wrapText="1"/>
    </xf>
    <xf numFmtId="2" fontId="1" fillId="2" borderId="13" xfId="0" applyNumberFormat="1" applyFont="1" applyFill="1" applyBorder="1" applyAlignment="1">
      <alignment horizontal="right" vertical="top"/>
    </xf>
    <xf numFmtId="2" fontId="1" fillId="2" borderId="13" xfId="0" applyNumberFormat="1" applyFont="1" applyFill="1" applyBorder="1" applyAlignment="1">
      <alignment horizontal="right" vertical="top" wrapText="1"/>
    </xf>
    <xf numFmtId="2" fontId="1" fillId="2" borderId="14" xfId="0" applyNumberFormat="1" applyFont="1" applyFill="1" applyBorder="1" applyAlignment="1">
      <alignment horizontal="right" vertical="top" wrapText="1"/>
    </xf>
    <xf numFmtId="3" fontId="1" fillId="2" borderId="0" xfId="0" applyNumberFormat="1" applyFont="1" applyFill="1" applyAlignment="1">
      <alignment horizontal="center" vertical="center" wrapText="1"/>
    </xf>
    <xf numFmtId="4" fontId="1" fillId="2" borderId="0" xfId="0" applyNumberFormat="1" applyFont="1" applyFill="1" applyAlignment="1">
      <alignment horizontal="right" vertical="center" wrapText="1"/>
    </xf>
    <xf numFmtId="3" fontId="1" fillId="2" borderId="13" xfId="0" applyNumberFormat="1" applyFont="1" applyFill="1" applyBorder="1" applyAlignment="1">
      <alignment horizontal="center" vertical="center" wrapText="1"/>
    </xf>
    <xf numFmtId="4" fontId="1" fillId="2" borderId="13" xfId="0" applyNumberFormat="1" applyFont="1" applyFill="1" applyBorder="1" applyAlignment="1">
      <alignment horizontal="right" vertical="center" wrapText="1"/>
    </xf>
    <xf numFmtId="3" fontId="1" fillId="2" borderId="7" xfId="0" applyNumberFormat="1" applyFont="1" applyFill="1" applyBorder="1" applyAlignment="1">
      <alignment horizontal="right" vertical="center"/>
    </xf>
    <xf numFmtId="4" fontId="1" fillId="2" borderId="7" xfId="0" applyNumberFormat="1" applyFont="1" applyFill="1" applyBorder="1" applyAlignment="1">
      <alignment horizontal="right" vertical="center"/>
    </xf>
    <xf numFmtId="4" fontId="1" fillId="2" borderId="8" xfId="0" applyNumberFormat="1" applyFont="1" applyFill="1" applyBorder="1" applyAlignment="1">
      <alignment horizontal="right" vertical="center"/>
    </xf>
    <xf numFmtId="3" fontId="1" fillId="2" borderId="0" xfId="0" applyNumberFormat="1" applyFont="1" applyFill="1" applyAlignment="1">
      <alignment horizontal="right" vertical="center"/>
    </xf>
    <xf numFmtId="4" fontId="1" fillId="2" borderId="0" xfId="0" applyNumberFormat="1" applyFont="1" applyFill="1" applyAlignment="1">
      <alignment horizontal="right" vertical="center"/>
    </xf>
    <xf numFmtId="4" fontId="1" fillId="2" borderId="11" xfId="0" applyNumberFormat="1" applyFont="1" applyFill="1" applyBorder="1" applyAlignment="1">
      <alignment horizontal="right" vertical="center"/>
    </xf>
    <xf numFmtId="3" fontId="1" fillId="2" borderId="13" xfId="0" applyNumberFormat="1" applyFont="1" applyFill="1" applyBorder="1" applyAlignment="1">
      <alignment horizontal="right" vertical="center"/>
    </xf>
    <xf numFmtId="4" fontId="1" fillId="2" borderId="13" xfId="0" applyNumberFormat="1" applyFont="1" applyFill="1" applyBorder="1" applyAlignment="1">
      <alignment horizontal="right" vertical="center"/>
    </xf>
    <xf numFmtId="4" fontId="1" fillId="2" borderId="14" xfId="0" applyNumberFormat="1" applyFont="1" applyFill="1" applyBorder="1" applyAlignment="1">
      <alignment horizontal="right" vertical="center"/>
    </xf>
    <xf numFmtId="3" fontId="1" fillId="2" borderId="0" xfId="0" applyNumberFormat="1" applyFont="1" applyFill="1" applyAlignment="1">
      <alignment horizontal="right" vertical="center" wrapText="1"/>
    </xf>
    <xf numFmtId="4" fontId="1" fillId="2" borderId="11" xfId="0" applyNumberFormat="1" applyFont="1" applyFill="1" applyBorder="1" applyAlignment="1">
      <alignment horizontal="right" vertical="center" wrapText="1"/>
    </xf>
    <xf numFmtId="3" fontId="1" fillId="2" borderId="13" xfId="0" applyNumberFormat="1" applyFont="1" applyFill="1" applyBorder="1" applyAlignment="1">
      <alignment horizontal="right" vertical="center" wrapText="1"/>
    </xf>
    <xf numFmtId="4" fontId="1" fillId="2" borderId="14" xfId="0" applyNumberFormat="1" applyFont="1" applyFill="1" applyBorder="1" applyAlignment="1">
      <alignment horizontal="right" vertical="center" wrapText="1"/>
    </xf>
    <xf numFmtId="3" fontId="1" fillId="2" borderId="7" xfId="0" applyNumberFormat="1" applyFont="1" applyFill="1" applyBorder="1" applyAlignment="1">
      <alignment horizontal="right" vertical="center" wrapText="1"/>
    </xf>
    <xf numFmtId="4" fontId="1" fillId="2" borderId="7" xfId="0" applyNumberFormat="1" applyFont="1" applyFill="1" applyBorder="1" applyAlignment="1">
      <alignment horizontal="right" vertical="center" wrapText="1"/>
    </xf>
    <xf numFmtId="0" fontId="0" fillId="2" borderId="5" xfId="0" applyFill="1" applyBorder="1" applyAlignment="1">
      <alignment vertical="top" wrapText="1"/>
    </xf>
    <xf numFmtId="0" fontId="0" fillId="2" borderId="0" xfId="0" applyFill="1" applyAlignment="1">
      <alignment horizontal="right"/>
    </xf>
    <xf numFmtId="2" fontId="0" fillId="2" borderId="0" xfId="0" applyNumberFormat="1" applyFill="1" applyAlignment="1">
      <alignment horizontal="right"/>
    </xf>
    <xf numFmtId="2" fontId="1" fillId="2" borderId="8" xfId="0" applyNumberFormat="1" applyFont="1" applyFill="1" applyBorder="1" applyAlignment="1">
      <alignment vertical="center" wrapText="1"/>
    </xf>
    <xf numFmtId="2" fontId="1" fillId="2" borderId="11" xfId="0" applyNumberFormat="1" applyFont="1" applyFill="1" applyBorder="1" applyAlignment="1">
      <alignment vertical="center" wrapText="1"/>
    </xf>
    <xf numFmtId="2" fontId="1" fillId="2" borderId="14" xfId="0" applyNumberFormat="1" applyFont="1" applyFill="1" applyBorder="1" applyAlignment="1">
      <alignment vertical="center" wrapText="1"/>
    </xf>
    <xf numFmtId="2" fontId="0" fillId="2" borderId="12" xfId="0" applyNumberFormat="1" applyFill="1" applyBorder="1"/>
    <xf numFmtId="0" fontId="0" fillId="2" borderId="2" xfId="0" applyFill="1" applyBorder="1" applyAlignment="1">
      <alignment vertical="top" wrapText="1"/>
    </xf>
    <xf numFmtId="0" fontId="0" fillId="0" borderId="3" xfId="0" applyBorder="1"/>
    <xf numFmtId="0" fontId="0" fillId="0" borderId="4" xfId="0" applyBorder="1"/>
    <xf numFmtId="0" fontId="0" fillId="2" borderId="6" xfId="0" applyFill="1"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12" xfId="0" applyBorder="1" applyAlignment="1">
      <alignment wrapText="1"/>
    </xf>
    <xf numFmtId="0" fontId="0" fillId="0" borderId="13" xfId="0" applyBorder="1" applyAlignment="1">
      <alignment wrapText="1"/>
    </xf>
    <xf numFmtId="0" fontId="0" fillId="0" borderId="14" xfId="0" applyBorder="1" applyAlignment="1">
      <alignment wrapText="1"/>
    </xf>
    <xf numFmtId="0" fontId="1" fillId="2" borderId="9" xfId="0" applyFont="1" applyFill="1" applyBorder="1" applyAlignment="1">
      <alignment horizontal="left" wrapText="1"/>
    </xf>
    <xf numFmtId="0" fontId="1" fillId="2" borderId="15" xfId="0" applyFont="1" applyFill="1" applyBorder="1" applyAlignment="1">
      <alignment horizontal="left" wrapText="1"/>
    </xf>
    <xf numFmtId="2" fontId="0" fillId="2" borderId="2" xfId="0" applyNumberFormat="1" applyFill="1" applyBorder="1" applyAlignment="1">
      <alignment horizontal="center"/>
    </xf>
    <xf numFmtId="2" fontId="0" fillId="2" borderId="3" xfId="0" applyNumberFormat="1" applyFill="1" applyBorder="1" applyAlignment="1">
      <alignment horizontal="center"/>
    </xf>
    <xf numFmtId="2" fontId="0" fillId="2" borderId="4" xfId="0" applyNumberFormat="1" applyFill="1" applyBorder="1" applyAlignment="1">
      <alignment horizontal="center"/>
    </xf>
    <xf numFmtId="2" fontId="2" fillId="2" borderId="2" xfId="0" applyNumberFormat="1" applyFont="1" applyFill="1" applyBorder="1" applyAlignment="1">
      <alignment horizontal="center"/>
    </xf>
    <xf numFmtId="0" fontId="2" fillId="2" borderId="3" xfId="0" applyFont="1" applyFill="1" applyBorder="1"/>
    <xf numFmtId="0" fontId="2" fillId="2" borderId="4" xfId="0" applyFont="1" applyFill="1" applyBorder="1"/>
    <xf numFmtId="0" fontId="1" fillId="2" borderId="9" xfId="0" applyFont="1" applyFill="1" applyBorder="1" applyAlignment="1">
      <alignment vertical="top" wrapText="1"/>
    </xf>
    <xf numFmtId="0" fontId="1" fillId="2" borderId="9" xfId="0" applyFont="1" applyFill="1" applyBorder="1" applyAlignment="1">
      <alignment vertical="top"/>
    </xf>
    <xf numFmtId="0" fontId="1" fillId="2" borderId="9" xfId="0" applyFont="1" applyFill="1" applyBorder="1" applyAlignment="1">
      <alignment wrapText="1"/>
    </xf>
    <xf numFmtId="0" fontId="1" fillId="2" borderId="9" xfId="0" applyFont="1" applyFill="1" applyBorder="1"/>
    <xf numFmtId="0" fontId="0" fillId="2" borderId="0" xfId="0" applyFill="1" applyAlignment="1">
      <alignment horizontal="left" vertical="top" wrapText="1"/>
    </xf>
    <xf numFmtId="0" fontId="0" fillId="2" borderId="0" xfId="0" applyFill="1"/>
    <xf numFmtId="0" fontId="0" fillId="0" borderId="0" xfId="0"/>
    <xf numFmtId="0" fontId="4" fillId="2" borderId="0" xfId="0" applyFont="1" applyFill="1"/>
    <xf numFmtId="0" fontId="4" fillId="0" borderId="0" xfId="0" applyFont="1"/>
    <xf numFmtId="2" fontId="0" fillId="2" borderId="10" xfId="0" applyNumberFormat="1" applyFill="1" applyBorder="1"/>
    <xf numFmtId="2" fontId="0" fillId="0" borderId="0" xfId="0" applyNumberFormat="1"/>
    <xf numFmtId="2" fontId="0" fillId="0" borderId="11" xfId="0" applyNumberFormat="1" applyBorder="1"/>
    <xf numFmtId="2" fontId="0" fillId="2" borderId="10" xfId="0" applyNumberFormat="1" applyFill="1" applyBorder="1" applyAlignment="1">
      <alignment horizontal="left"/>
    </xf>
    <xf numFmtId="2" fontId="0" fillId="2" borderId="0" xfId="0" applyNumberFormat="1" applyFill="1" applyAlignment="1">
      <alignment horizontal="left"/>
    </xf>
    <xf numFmtId="2" fontId="0" fillId="2" borderId="11" xfId="0" applyNumberFormat="1" applyFill="1" applyBorder="1" applyAlignment="1">
      <alignment horizontal="left"/>
    </xf>
    <xf numFmtId="0" fontId="5" fillId="2" borderId="0" xfId="0" applyFont="1" applyFill="1"/>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29"/>
  <sheetViews>
    <sheetView tabSelected="1" workbookViewId="0">
      <selection activeCell="B32" sqref="B32:B33"/>
    </sheetView>
  </sheetViews>
  <sheetFormatPr baseColWidth="10" defaultColWidth="11.42578125" defaultRowHeight="14.25" customHeight="1" x14ac:dyDescent="0.25"/>
  <cols>
    <col min="1" max="1" width="2.28515625" style="1" customWidth="1"/>
    <col min="2" max="2" width="94" style="1" customWidth="1"/>
    <col min="3" max="3" width="4.140625" style="1" customWidth="1"/>
    <col min="4" max="4" width="18.85546875" style="1" customWidth="1"/>
    <col min="5" max="7" width="11.42578125" style="1"/>
    <col min="8" max="8" width="14.42578125" style="1" customWidth="1"/>
    <col min="9" max="16384" width="11.42578125" style="1"/>
  </cols>
  <sheetData>
    <row r="1" spans="2:10" ht="15.75" thickBot="1" x14ac:dyDescent="0.3"/>
    <row r="2" spans="2:10" ht="15.75" thickBot="1" x14ac:dyDescent="0.3">
      <c r="B2" s="8" t="s">
        <v>9</v>
      </c>
      <c r="C2" s="9"/>
      <c r="D2" s="128" t="s">
        <v>135</v>
      </c>
      <c r="E2" s="129"/>
      <c r="F2" s="129"/>
      <c r="G2" s="129"/>
      <c r="H2" s="130"/>
      <c r="I2" s="9"/>
      <c r="J2" s="9"/>
    </row>
    <row r="3" spans="2:10" ht="15.75" thickBot="1" x14ac:dyDescent="0.3"/>
    <row r="4" spans="2:10" ht="14.25" customHeight="1" x14ac:dyDescent="0.25">
      <c r="D4" s="20" t="s">
        <v>6</v>
      </c>
      <c r="E4" s="3" t="s">
        <v>12</v>
      </c>
      <c r="F4" s="3"/>
      <c r="G4" s="3"/>
      <c r="H4" s="4"/>
    </row>
    <row r="5" spans="2:10" ht="15" x14ac:dyDescent="0.25">
      <c r="B5" s="2" t="s">
        <v>10</v>
      </c>
      <c r="D5" s="21" t="s">
        <v>7</v>
      </c>
      <c r="E5" s="1" t="s">
        <v>11</v>
      </c>
      <c r="H5" s="5"/>
    </row>
    <row r="6" spans="2:10" ht="15.75" thickBot="1" x14ac:dyDescent="0.3">
      <c r="B6" s="2"/>
      <c r="D6" s="22" t="s">
        <v>8</v>
      </c>
      <c r="E6" s="6" t="s">
        <v>134</v>
      </c>
      <c r="F6" s="6"/>
      <c r="G6" s="6"/>
      <c r="H6" s="7"/>
    </row>
    <row r="7" spans="2:10" ht="30.75" thickBot="1" x14ac:dyDescent="0.3">
      <c r="B7" s="64" t="s">
        <v>133</v>
      </c>
    </row>
    <row r="8" spans="2:10" ht="15" x14ac:dyDescent="0.25">
      <c r="B8" s="2"/>
    </row>
    <row r="9" spans="2:10" ht="15.75" thickBot="1" x14ac:dyDescent="0.3">
      <c r="B9" s="2"/>
    </row>
    <row r="10" spans="2:10" ht="30.75" thickBot="1" x14ac:dyDescent="0.3">
      <c r="B10" s="107" t="s">
        <v>153</v>
      </c>
      <c r="D10" s="125" t="s">
        <v>13</v>
      </c>
      <c r="E10" s="126"/>
      <c r="F10" s="126"/>
      <c r="G10" s="126"/>
      <c r="H10" s="127"/>
    </row>
    <row r="11" spans="2:10" ht="15" x14ac:dyDescent="0.25">
      <c r="B11" s="65"/>
    </row>
    <row r="12" spans="2:10" ht="15" x14ac:dyDescent="0.25">
      <c r="B12" s="131" t="s">
        <v>137</v>
      </c>
      <c r="D12" s="1" t="s">
        <v>154</v>
      </c>
    </row>
    <row r="13" spans="2:10" ht="15.75" thickBot="1" x14ac:dyDescent="0.3">
      <c r="B13" s="132"/>
    </row>
    <row r="14" spans="2:10" ht="15.75" thickBot="1" x14ac:dyDescent="0.3">
      <c r="B14" s="132"/>
      <c r="D14" s="125" t="s">
        <v>149</v>
      </c>
      <c r="E14" s="126"/>
      <c r="F14" s="126"/>
      <c r="G14" s="126"/>
      <c r="H14" s="127"/>
    </row>
    <row r="15" spans="2:10" ht="10.9" customHeight="1" x14ac:dyDescent="0.25">
      <c r="B15" s="60"/>
      <c r="E15" s="62"/>
      <c r="F15" s="62"/>
      <c r="G15" s="62"/>
      <c r="H15" s="62"/>
    </row>
    <row r="16" spans="2:10" ht="12" customHeight="1" x14ac:dyDescent="0.25">
      <c r="B16" s="133" t="s">
        <v>138</v>
      </c>
      <c r="D16" s="135" t="s">
        <v>136</v>
      </c>
      <c r="E16" s="135"/>
      <c r="F16" s="135"/>
      <c r="G16" s="135"/>
      <c r="H16" s="135"/>
    </row>
    <row r="17" spans="2:8" ht="16.149999999999999" customHeight="1" x14ac:dyDescent="0.25">
      <c r="B17" s="134"/>
      <c r="D17" s="135"/>
      <c r="E17" s="135"/>
      <c r="F17" s="135"/>
      <c r="G17" s="135"/>
      <c r="H17" s="135"/>
    </row>
    <row r="18" spans="2:8" ht="24.6" customHeight="1" x14ac:dyDescent="0.25">
      <c r="B18" s="134"/>
      <c r="D18" s="135"/>
      <c r="E18" s="135"/>
      <c r="F18" s="135"/>
      <c r="G18" s="135"/>
      <c r="H18" s="135"/>
    </row>
    <row r="19" spans="2:8" ht="15" x14ac:dyDescent="0.25">
      <c r="B19" s="133" t="s">
        <v>139</v>
      </c>
      <c r="D19" s="135"/>
      <c r="E19" s="135"/>
      <c r="F19" s="135"/>
      <c r="G19" s="135"/>
      <c r="H19" s="135"/>
    </row>
    <row r="20" spans="2:8" ht="15" x14ac:dyDescent="0.25">
      <c r="B20" s="134"/>
      <c r="D20" s="135"/>
      <c r="E20" s="135"/>
      <c r="F20" s="135"/>
      <c r="G20" s="135"/>
      <c r="H20" s="135"/>
    </row>
    <row r="21" spans="2:8" ht="15.75" thickBot="1" x14ac:dyDescent="0.3">
      <c r="B21" s="134"/>
    </row>
    <row r="22" spans="2:8" ht="15.75" thickBot="1" x14ac:dyDescent="0.3">
      <c r="B22" s="61"/>
      <c r="D22" s="125" t="s">
        <v>151</v>
      </c>
      <c r="E22" s="126"/>
      <c r="F22" s="126"/>
      <c r="G22" s="126"/>
      <c r="H22" s="127"/>
    </row>
    <row r="23" spans="2:8" ht="15" x14ac:dyDescent="0.25">
      <c r="B23" s="133" t="s">
        <v>19</v>
      </c>
    </row>
    <row r="24" spans="2:8" ht="15" x14ac:dyDescent="0.25">
      <c r="B24" s="134"/>
      <c r="D24" s="135" t="s">
        <v>155</v>
      </c>
      <c r="E24" s="135"/>
      <c r="F24" s="135"/>
      <c r="G24" s="135"/>
      <c r="H24" s="135"/>
    </row>
    <row r="25" spans="2:8" ht="15" customHeight="1" x14ac:dyDescent="0.25">
      <c r="B25" s="134"/>
      <c r="D25" s="135"/>
      <c r="E25" s="135"/>
      <c r="F25" s="135"/>
      <c r="G25" s="135"/>
      <c r="H25" s="135"/>
    </row>
    <row r="26" spans="2:8" ht="52.9" customHeight="1" x14ac:dyDescent="0.25">
      <c r="B26" s="123" t="s">
        <v>140</v>
      </c>
      <c r="D26" s="135"/>
      <c r="E26" s="135"/>
      <c r="F26" s="135"/>
      <c r="G26" s="135"/>
      <c r="H26" s="135"/>
    </row>
    <row r="27" spans="2:8" ht="14.25" customHeight="1" thickBot="1" x14ac:dyDescent="0.3">
      <c r="B27" s="124"/>
      <c r="D27" s="135"/>
      <c r="E27" s="135"/>
      <c r="F27" s="135"/>
      <c r="G27" s="135"/>
      <c r="H27" s="135"/>
    </row>
    <row r="28" spans="2:8" ht="14.25" customHeight="1" x14ac:dyDescent="0.25">
      <c r="D28" s="135"/>
      <c r="E28" s="135"/>
      <c r="F28" s="135"/>
      <c r="G28" s="135"/>
      <c r="H28" s="135"/>
    </row>
    <row r="29" spans="2:8" ht="14.25" customHeight="1" x14ac:dyDescent="0.25">
      <c r="D29" s="135"/>
      <c r="E29" s="135"/>
      <c r="F29" s="135"/>
      <c r="G29" s="135"/>
      <c r="H29" s="135"/>
    </row>
  </sheetData>
  <mergeCells count="11">
    <mergeCell ref="B26:B27"/>
    <mergeCell ref="D14:H14"/>
    <mergeCell ref="D2:H2"/>
    <mergeCell ref="B12:B14"/>
    <mergeCell ref="B19:B21"/>
    <mergeCell ref="B23:B25"/>
    <mergeCell ref="B16:B18"/>
    <mergeCell ref="D10:H10"/>
    <mergeCell ref="D16:H20"/>
    <mergeCell ref="D22:H22"/>
    <mergeCell ref="D24:H2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13"/>
  <sheetViews>
    <sheetView zoomScaleNormal="100" workbookViewId="0">
      <selection activeCell="E14" sqref="E14"/>
    </sheetView>
  </sheetViews>
  <sheetFormatPr baseColWidth="10" defaultColWidth="11.42578125" defaultRowHeight="15" x14ac:dyDescent="0.25"/>
  <cols>
    <col min="1" max="1" width="4" style="1" customWidth="1"/>
    <col min="2" max="2" width="19.140625" style="1" customWidth="1"/>
    <col min="3" max="3" width="13.28515625" style="1" customWidth="1"/>
    <col min="4" max="4" width="11.42578125" style="1" customWidth="1"/>
    <col min="5" max="5" width="13.28515625" style="1" customWidth="1"/>
    <col min="6" max="6" width="11.5703125" style="1" customWidth="1"/>
    <col min="7" max="8" width="13.28515625" style="1" customWidth="1"/>
    <col min="9" max="10" width="11.42578125" style="1"/>
    <col min="11" max="11" width="20" style="1" customWidth="1"/>
    <col min="12" max="16384" width="11.42578125" style="1"/>
  </cols>
  <sheetData>
    <row r="1" spans="2:11" ht="15.75" thickBot="1" x14ac:dyDescent="0.3"/>
    <row r="2" spans="2:11" x14ac:dyDescent="0.25">
      <c r="B2" s="16"/>
      <c r="C2" s="3"/>
      <c r="D2" s="3"/>
      <c r="E2" s="3"/>
      <c r="F2" s="3"/>
      <c r="G2" s="3"/>
      <c r="H2" s="3"/>
      <c r="I2" s="3"/>
      <c r="J2" s="3"/>
      <c r="K2" s="4"/>
    </row>
    <row r="3" spans="2:11" x14ac:dyDescent="0.25">
      <c r="B3" s="63" t="s">
        <v>141</v>
      </c>
      <c r="C3"/>
      <c r="D3"/>
      <c r="E3"/>
      <c r="F3"/>
      <c r="G3"/>
      <c r="H3"/>
      <c r="K3" s="5"/>
    </row>
    <row r="4" spans="2:11" ht="15.75" thickBot="1" x14ac:dyDescent="0.3">
      <c r="B4" s="17"/>
      <c r="C4" s="6"/>
      <c r="D4" s="6"/>
      <c r="E4" s="6"/>
      <c r="F4" s="6"/>
      <c r="G4" s="6"/>
      <c r="H4" s="6"/>
      <c r="I4" s="6"/>
      <c r="J4" s="6"/>
      <c r="K4" s="7"/>
    </row>
    <row r="5" spans="2:11" ht="15" customHeight="1" x14ac:dyDescent="0.25">
      <c r="D5" s="10"/>
    </row>
    <row r="6" spans="2:11" ht="15" customHeight="1" thickBot="1" x14ac:dyDescent="0.3"/>
    <row r="7" spans="2:11" ht="15" customHeight="1" thickBot="1" x14ac:dyDescent="0.3">
      <c r="B7" s="23" t="s">
        <v>132</v>
      </c>
      <c r="C7" s="24" t="s">
        <v>5</v>
      </c>
      <c r="D7" s="25" t="s">
        <v>0</v>
      </c>
      <c r="E7" s="25" t="s">
        <v>129</v>
      </c>
      <c r="F7" s="25" t="s">
        <v>1</v>
      </c>
      <c r="G7" s="25" t="s">
        <v>2</v>
      </c>
      <c r="H7" s="25" t="s">
        <v>3</v>
      </c>
      <c r="I7" s="25" t="s">
        <v>130</v>
      </c>
      <c r="J7" s="26" t="s">
        <v>4</v>
      </c>
    </row>
    <row r="8" spans="2:11" ht="15" customHeight="1" x14ac:dyDescent="0.25">
      <c r="B8" s="27" t="s">
        <v>6</v>
      </c>
      <c r="C8" s="28" t="s">
        <v>20</v>
      </c>
      <c r="D8" s="81">
        <v>1.2227430201752598</v>
      </c>
      <c r="E8" s="81">
        <v>17.434277562665578</v>
      </c>
      <c r="F8" s="81">
        <v>21.825962910128389</v>
      </c>
      <c r="G8" s="81">
        <v>6.38</v>
      </c>
      <c r="H8" s="81">
        <v>20.715304666802524</v>
      </c>
      <c r="I8" s="81">
        <v>36.651722029753408</v>
      </c>
      <c r="J8" s="82">
        <v>295.92418993274913</v>
      </c>
    </row>
    <row r="9" spans="2:11" ht="15" customHeight="1" x14ac:dyDescent="0.25">
      <c r="B9" s="29" t="s">
        <v>7</v>
      </c>
      <c r="C9" s="30" t="s">
        <v>20</v>
      </c>
      <c r="D9" s="83">
        <v>0.99857346647646217</v>
      </c>
      <c r="E9" s="83">
        <v>10.352557570817199</v>
      </c>
      <c r="F9" s="83">
        <v>16.67006317505604</v>
      </c>
      <c r="G9" s="83">
        <v>6.89</v>
      </c>
      <c r="H9" s="83">
        <v>13.490931322600366</v>
      </c>
      <c r="I9" s="83">
        <v>26.981862645200732</v>
      </c>
      <c r="J9" s="84">
        <v>293.88628489912372</v>
      </c>
    </row>
    <row r="10" spans="2:11" ht="15" customHeight="1" thickBot="1" x14ac:dyDescent="0.3">
      <c r="B10" s="31" t="s">
        <v>8</v>
      </c>
      <c r="C10" s="32" t="s">
        <v>20</v>
      </c>
      <c r="D10" s="85">
        <v>0</v>
      </c>
      <c r="E10" s="86">
        <v>0</v>
      </c>
      <c r="F10" s="86">
        <v>5.155899735072345</v>
      </c>
      <c r="G10" s="86">
        <v>5.21</v>
      </c>
      <c r="H10" s="86">
        <v>6.5722437334420212</v>
      </c>
      <c r="I10" s="86">
        <v>13.531689423272875</v>
      </c>
      <c r="J10" s="87">
        <v>119.73711025066231</v>
      </c>
    </row>
    <row r="11" spans="2:11" ht="15" customHeight="1" x14ac:dyDescent="0.25"/>
    <row r="13" spans="2:11" x14ac:dyDescent="0.25">
      <c r="B13" s="1" t="s">
        <v>156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29"/>
  <sheetViews>
    <sheetView zoomScaleNormal="100" workbookViewId="0">
      <selection activeCell="B16" sqref="B16"/>
    </sheetView>
  </sheetViews>
  <sheetFormatPr baseColWidth="10" defaultColWidth="9.140625" defaultRowHeight="15" x14ac:dyDescent="0.25"/>
  <cols>
    <col min="1" max="1" width="5.42578125" style="1" customWidth="1"/>
    <col min="2" max="2" width="15.28515625" style="1" customWidth="1"/>
    <col min="3" max="3" width="18.85546875" style="1" bestFit="1" customWidth="1"/>
    <col min="4" max="10" width="12" style="1" customWidth="1"/>
    <col min="11" max="11" width="16.28515625" style="1" customWidth="1"/>
    <col min="12" max="12" width="12" style="1" customWidth="1"/>
    <col min="13" max="13" width="58.5703125" style="1" customWidth="1"/>
    <col min="14" max="14" width="56.140625" style="1" customWidth="1"/>
    <col min="15" max="16384" width="9.140625" style="1"/>
  </cols>
  <sheetData>
    <row r="1" spans="1:19" ht="15" customHeight="1" thickBot="1" x14ac:dyDescent="0.3">
      <c r="D1" s="10"/>
    </row>
    <row r="2" spans="1:19" ht="15" customHeight="1" x14ac:dyDescent="0.25">
      <c r="A2" s="18"/>
      <c r="B2" s="16"/>
      <c r="C2" s="3"/>
      <c r="D2" s="3"/>
      <c r="E2" s="3"/>
      <c r="F2" s="3"/>
      <c r="G2" s="3"/>
      <c r="H2" s="3"/>
      <c r="I2" s="66"/>
      <c r="J2" s="67"/>
      <c r="K2" s="68"/>
      <c r="L2" s="19"/>
    </row>
    <row r="3" spans="1:19" ht="15" customHeight="1" x14ac:dyDescent="0.25">
      <c r="A3" s="18"/>
      <c r="B3" s="140" t="s">
        <v>142</v>
      </c>
      <c r="C3" s="141"/>
      <c r="D3" s="141"/>
      <c r="E3" s="141"/>
      <c r="F3" s="141"/>
      <c r="G3" s="141"/>
      <c r="H3" s="141"/>
      <c r="I3" s="141"/>
      <c r="J3" s="141"/>
      <c r="K3" s="142"/>
      <c r="L3" s="19"/>
    </row>
    <row r="4" spans="1:19" ht="15" customHeight="1" thickBot="1" x14ac:dyDescent="0.3">
      <c r="A4" s="18"/>
      <c r="B4" s="17"/>
      <c r="C4" s="6"/>
      <c r="D4" s="6"/>
      <c r="E4" s="6"/>
      <c r="F4" s="6"/>
      <c r="G4" s="6"/>
      <c r="H4" s="6"/>
      <c r="I4" s="69"/>
      <c r="J4" s="70"/>
      <c r="K4" s="71"/>
      <c r="L4" s="19"/>
    </row>
    <row r="5" spans="1:19" ht="15" customHeight="1" x14ac:dyDescent="0.25">
      <c r="D5" s="138"/>
      <c r="E5" s="139"/>
      <c r="F5" s="139"/>
      <c r="G5" s="139"/>
      <c r="H5" s="139"/>
      <c r="I5" s="139"/>
      <c r="J5" s="139"/>
      <c r="K5" s="137"/>
    </row>
    <row r="6" spans="1:19" ht="15" customHeight="1" thickBot="1" x14ac:dyDescent="0.3"/>
    <row r="7" spans="1:19" ht="15" customHeight="1" thickBot="1" x14ac:dyDescent="0.3">
      <c r="B7" s="33" t="s">
        <v>125</v>
      </c>
      <c r="C7" s="34" t="s">
        <v>132</v>
      </c>
      <c r="D7" s="35" t="s">
        <v>5</v>
      </c>
      <c r="E7" s="36" t="s">
        <v>0</v>
      </c>
      <c r="F7" s="36" t="s">
        <v>129</v>
      </c>
      <c r="G7" s="36" t="s">
        <v>1</v>
      </c>
      <c r="H7" s="36" t="s">
        <v>2</v>
      </c>
      <c r="I7" s="36" t="s">
        <v>3</v>
      </c>
      <c r="J7" s="36" t="s">
        <v>130</v>
      </c>
      <c r="K7" s="37" t="s">
        <v>4</v>
      </c>
    </row>
    <row r="8" spans="1:19" ht="15" customHeight="1" x14ac:dyDescent="0.25">
      <c r="B8" s="38" t="s">
        <v>124</v>
      </c>
      <c r="C8" s="39" t="s">
        <v>6</v>
      </c>
      <c r="D8" s="88">
        <v>2987896</v>
      </c>
      <c r="E8" s="89">
        <v>0.22416955369879762</v>
      </c>
      <c r="F8" s="89">
        <v>16.435704096189117</v>
      </c>
      <c r="G8" s="89">
        <v>20.827389443651928</v>
      </c>
      <c r="H8" s="89">
        <v>6.23</v>
      </c>
      <c r="I8" s="89">
        <v>19.716731200326066</v>
      </c>
      <c r="J8" s="89">
        <v>34.38964744242918</v>
      </c>
      <c r="K8" s="102">
        <v>197.10617485225188</v>
      </c>
    </row>
    <row r="9" spans="1:19" ht="15" customHeight="1" x14ac:dyDescent="0.25">
      <c r="B9" s="38" t="s">
        <v>124</v>
      </c>
      <c r="C9" s="39" t="s">
        <v>7</v>
      </c>
      <c r="D9" s="88">
        <v>2987896</v>
      </c>
      <c r="E9" s="89">
        <v>0</v>
      </c>
      <c r="F9" s="89">
        <v>9.3539841043407375</v>
      </c>
      <c r="G9" s="89">
        <v>15.589973507234562</v>
      </c>
      <c r="H9" s="89">
        <v>6.69</v>
      </c>
      <c r="I9" s="89">
        <v>12.492357856123904</v>
      </c>
      <c r="J9" s="89">
        <v>25.98328917872427</v>
      </c>
      <c r="K9" s="102">
        <v>197.10617485225188</v>
      </c>
    </row>
    <row r="10" spans="1:19" ht="15" customHeight="1" x14ac:dyDescent="0.25">
      <c r="B10" s="38" t="s">
        <v>124</v>
      </c>
      <c r="C10" s="39" t="s">
        <v>8</v>
      </c>
      <c r="D10" s="88">
        <v>2987896</v>
      </c>
      <c r="E10" s="89">
        <v>0</v>
      </c>
      <c r="F10" s="89">
        <v>0</v>
      </c>
      <c r="G10" s="89">
        <v>5.2272264112492355</v>
      </c>
      <c r="H10" s="89">
        <v>5.2</v>
      </c>
      <c r="I10" s="89">
        <v>7.0103933156714895</v>
      </c>
      <c r="J10" s="89">
        <v>13.490931322600366</v>
      </c>
      <c r="K10" s="102">
        <v>119.73711025066231</v>
      </c>
    </row>
    <row r="11" spans="1:19" ht="15" customHeight="1" x14ac:dyDescent="0.25">
      <c r="B11" s="38" t="s">
        <v>123</v>
      </c>
      <c r="C11" s="39" t="s">
        <v>6</v>
      </c>
      <c r="D11" s="88">
        <v>1740882</v>
      </c>
      <c r="E11" s="89">
        <v>1.1004687181577339</v>
      </c>
      <c r="F11" s="89">
        <v>16.435704096189117</v>
      </c>
      <c r="G11" s="89">
        <v>20.837578968820051</v>
      </c>
      <c r="H11" s="89">
        <v>6.64</v>
      </c>
      <c r="I11" s="89">
        <v>18.983085388220907</v>
      </c>
      <c r="J11" s="89">
        <v>35.928265742816379</v>
      </c>
      <c r="K11" s="102">
        <v>294.92561646627263</v>
      </c>
    </row>
    <row r="12" spans="1:19" ht="15" customHeight="1" x14ac:dyDescent="0.25">
      <c r="B12" s="38" t="s">
        <v>123</v>
      </c>
      <c r="C12" s="39" t="s">
        <v>7</v>
      </c>
      <c r="D12" s="88">
        <v>1740882</v>
      </c>
      <c r="E12" s="89">
        <v>0</v>
      </c>
      <c r="F12" s="89">
        <v>9.3539841043407375</v>
      </c>
      <c r="G12" s="89">
        <v>15.814143060933359</v>
      </c>
      <c r="H12" s="89">
        <v>7.22</v>
      </c>
      <c r="I12" s="89">
        <v>12.635011208477685</v>
      </c>
      <c r="J12" s="89">
        <v>26.288974933768085</v>
      </c>
      <c r="K12" s="102">
        <v>292.88771143264722</v>
      </c>
    </row>
    <row r="13" spans="1:19" ht="15" customHeight="1" thickBot="1" x14ac:dyDescent="0.3">
      <c r="B13" s="41" t="s">
        <v>123</v>
      </c>
      <c r="C13" s="42" t="s">
        <v>8</v>
      </c>
      <c r="D13" s="90">
        <v>1740882</v>
      </c>
      <c r="E13" s="91">
        <v>0</v>
      </c>
      <c r="F13" s="91">
        <v>0</v>
      </c>
      <c r="G13" s="91">
        <v>5.0234359078866921</v>
      </c>
      <c r="H13" s="91">
        <v>5.24</v>
      </c>
      <c r="I13" s="91">
        <v>6.5722437334420212</v>
      </c>
      <c r="J13" s="91">
        <v>14.020786631342979</v>
      </c>
      <c r="K13" s="104">
        <v>116.44589362135724</v>
      </c>
    </row>
    <row r="14" spans="1:19" x14ac:dyDescent="0.25">
      <c r="B14" s="43"/>
      <c r="C14" s="43"/>
      <c r="D14" s="44"/>
      <c r="E14" s="40"/>
      <c r="F14" s="40"/>
      <c r="G14" s="40"/>
      <c r="H14" s="40"/>
      <c r="I14" s="40"/>
      <c r="J14" s="40"/>
      <c r="K14" s="40"/>
    </row>
    <row r="15" spans="1:19" ht="15" customHeight="1" x14ac:dyDescent="0.25">
      <c r="B15" s="43"/>
      <c r="C15" s="43"/>
      <c r="D15" s="44"/>
      <c r="E15" s="40"/>
      <c r="F15" s="40"/>
      <c r="G15" s="40"/>
      <c r="H15" s="40"/>
      <c r="I15" s="40"/>
      <c r="J15" s="40"/>
      <c r="K15" s="40"/>
    </row>
    <row r="16" spans="1:19" x14ac:dyDescent="0.25">
      <c r="B16" s="1" t="s">
        <v>162</v>
      </c>
      <c r="C16" s="43"/>
      <c r="D16" s="44"/>
      <c r="E16" s="40"/>
      <c r="F16" s="40"/>
      <c r="G16" s="40"/>
      <c r="H16" s="40"/>
      <c r="I16" s="40"/>
      <c r="J16" s="40"/>
      <c r="K16" s="40"/>
      <c r="M16" s="136"/>
      <c r="N16" s="137"/>
      <c r="O16" s="137"/>
      <c r="P16" s="137"/>
      <c r="Q16" s="137"/>
      <c r="R16" s="137"/>
      <c r="S16" s="137"/>
    </row>
    <row r="17" spans="2:11" x14ac:dyDescent="0.25">
      <c r="B17" s="43"/>
      <c r="C17" s="43"/>
      <c r="D17" s="44"/>
      <c r="E17" s="40"/>
      <c r="F17" s="40"/>
      <c r="G17" s="40"/>
      <c r="H17" s="40"/>
      <c r="I17" s="40"/>
      <c r="J17" s="40"/>
      <c r="K17" s="40"/>
    </row>
    <row r="18" spans="2:11" ht="15" customHeight="1" x14ac:dyDescent="0.25">
      <c r="B18" s="43"/>
      <c r="C18" s="43"/>
      <c r="D18" s="44"/>
      <c r="E18" s="40"/>
      <c r="F18" s="40"/>
      <c r="G18" s="40"/>
      <c r="H18" s="40"/>
      <c r="I18" s="40"/>
      <c r="J18" s="40"/>
      <c r="K18" s="40"/>
    </row>
    <row r="19" spans="2:11" x14ac:dyDescent="0.25">
      <c r="B19" s="43"/>
      <c r="C19" s="43"/>
      <c r="D19" s="44"/>
      <c r="E19" s="40"/>
      <c r="F19" s="40"/>
      <c r="G19" s="40"/>
      <c r="H19" s="40"/>
      <c r="I19" s="40"/>
      <c r="J19" s="40"/>
      <c r="K19" s="40"/>
    </row>
    <row r="20" spans="2:11" x14ac:dyDescent="0.25">
      <c r="B20" s="43"/>
      <c r="C20" s="43"/>
      <c r="D20" s="44"/>
      <c r="E20" s="40"/>
      <c r="F20" s="40"/>
      <c r="G20" s="40"/>
      <c r="H20" s="40"/>
      <c r="I20" s="40"/>
      <c r="J20" s="40"/>
      <c r="K20" s="40"/>
    </row>
    <row r="21" spans="2:11" ht="15" customHeight="1" x14ac:dyDescent="0.25">
      <c r="B21" s="43"/>
      <c r="C21" s="43"/>
      <c r="D21" s="44"/>
      <c r="E21" s="40"/>
      <c r="F21" s="40"/>
      <c r="G21" s="40"/>
      <c r="H21" s="40"/>
      <c r="I21" s="40"/>
      <c r="J21" s="40"/>
      <c r="K21" s="40"/>
    </row>
    <row r="22" spans="2:11" x14ac:dyDescent="0.25">
      <c r="B22" s="43"/>
      <c r="C22" s="43"/>
      <c r="D22" s="44"/>
      <c r="E22" s="40"/>
      <c r="F22" s="40"/>
      <c r="G22" s="40"/>
      <c r="H22" s="40"/>
      <c r="I22" s="40"/>
      <c r="J22" s="40"/>
      <c r="K22" s="40"/>
    </row>
    <row r="23" spans="2:11" x14ac:dyDescent="0.25">
      <c r="B23" s="43"/>
      <c r="C23" s="43"/>
      <c r="D23" s="44"/>
      <c r="E23" s="40"/>
      <c r="F23" s="40"/>
      <c r="G23" s="40"/>
      <c r="H23" s="40"/>
      <c r="I23" s="40"/>
      <c r="J23" s="40"/>
      <c r="K23" s="40"/>
    </row>
    <row r="24" spans="2:11" ht="15" customHeight="1" x14ac:dyDescent="0.25">
      <c r="B24" s="43"/>
      <c r="C24" s="43"/>
      <c r="D24" s="44"/>
      <c r="E24" s="40"/>
      <c r="F24" s="40"/>
      <c r="G24" s="40"/>
      <c r="H24" s="40"/>
      <c r="I24" s="40"/>
      <c r="J24" s="40"/>
      <c r="K24" s="40"/>
    </row>
    <row r="25" spans="2:11" x14ac:dyDescent="0.25">
      <c r="B25" s="43"/>
      <c r="C25" s="43"/>
      <c r="D25" s="44"/>
      <c r="E25" s="40"/>
      <c r="F25" s="40"/>
      <c r="G25" s="40"/>
      <c r="H25" s="40"/>
      <c r="I25" s="40"/>
      <c r="J25" s="40"/>
      <c r="K25" s="40"/>
    </row>
    <row r="26" spans="2:11" x14ac:dyDescent="0.25">
      <c r="B26" s="43"/>
      <c r="C26" s="43"/>
      <c r="D26" s="44"/>
      <c r="E26" s="40"/>
      <c r="F26" s="40"/>
      <c r="G26" s="40"/>
      <c r="H26" s="40"/>
      <c r="I26" s="40"/>
      <c r="J26" s="40"/>
      <c r="K26" s="40"/>
    </row>
    <row r="27" spans="2:11" ht="15" customHeight="1" x14ac:dyDescent="0.25">
      <c r="B27" s="43"/>
      <c r="C27" s="43"/>
      <c r="D27" s="44"/>
      <c r="E27" s="40"/>
      <c r="F27" s="40"/>
      <c r="G27" s="40"/>
      <c r="H27" s="40"/>
      <c r="I27" s="40"/>
      <c r="J27" s="40"/>
      <c r="K27" s="40"/>
    </row>
    <row r="28" spans="2:11" x14ac:dyDescent="0.25">
      <c r="B28" s="43"/>
      <c r="C28" s="43"/>
      <c r="D28" s="44"/>
      <c r="E28" s="40"/>
      <c r="F28" s="40"/>
      <c r="G28" s="40"/>
      <c r="H28" s="40"/>
      <c r="I28" s="40"/>
      <c r="J28" s="40"/>
      <c r="K28" s="40"/>
    </row>
    <row r="29" spans="2:11" x14ac:dyDescent="0.25">
      <c r="E29" s="19"/>
      <c r="F29" s="19"/>
      <c r="G29" s="19"/>
      <c r="H29" s="19"/>
      <c r="I29" s="19"/>
      <c r="J29" s="19"/>
    </row>
  </sheetData>
  <sortState xmlns:xlrd2="http://schemas.microsoft.com/office/spreadsheetml/2017/richdata2" ref="B8:K13">
    <sortCondition descending="1" ref="D8:D13"/>
    <sortCondition ref="C8:C13"/>
  </sortState>
  <mergeCells count="3">
    <mergeCell ref="M16:S16"/>
    <mergeCell ref="D5:K5"/>
    <mergeCell ref="B3:K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zoomScaleNormal="100" workbookViewId="0">
      <selection activeCell="B25" sqref="B25"/>
    </sheetView>
  </sheetViews>
  <sheetFormatPr baseColWidth="10" defaultColWidth="9.140625" defaultRowHeight="15" x14ac:dyDescent="0.25"/>
  <cols>
    <col min="1" max="1" width="5" style="1" customWidth="1"/>
    <col min="2" max="2" width="20.7109375" style="45" customWidth="1"/>
    <col min="3" max="3" width="18.85546875" style="1" bestFit="1" customWidth="1"/>
    <col min="4" max="10" width="12" style="1" customWidth="1"/>
    <col min="11" max="11" width="10.7109375" style="1" customWidth="1"/>
    <col min="12" max="12" width="12" style="1" customWidth="1"/>
    <col min="13" max="13" width="56.140625" style="1" customWidth="1"/>
    <col min="14" max="16384" width="9.140625" style="1"/>
  </cols>
  <sheetData>
    <row r="1" spans="1:12" ht="15.75" thickBot="1" x14ac:dyDescent="0.3">
      <c r="C1" s="10"/>
    </row>
    <row r="2" spans="1:12" ht="15" customHeight="1" x14ac:dyDescent="0.25">
      <c r="A2" s="18"/>
      <c r="B2" s="16"/>
      <c r="C2" s="3"/>
      <c r="D2" s="3"/>
      <c r="E2" s="3"/>
      <c r="F2" s="3"/>
      <c r="G2" s="3"/>
      <c r="H2" s="3"/>
      <c r="I2" s="66"/>
      <c r="J2" s="67"/>
      <c r="K2" s="68"/>
      <c r="L2" s="19"/>
    </row>
    <row r="3" spans="1:12" ht="15" customHeight="1" x14ac:dyDescent="0.25">
      <c r="A3" s="18"/>
      <c r="B3" s="140" t="s">
        <v>142</v>
      </c>
      <c r="C3" s="141"/>
      <c r="D3" s="141"/>
      <c r="E3" s="141"/>
      <c r="F3" s="141"/>
      <c r="G3" s="141"/>
      <c r="H3" s="141"/>
      <c r="I3" s="141"/>
      <c r="J3" s="141"/>
      <c r="K3" s="142"/>
      <c r="L3" s="19"/>
    </row>
    <row r="4" spans="1:12" ht="15" customHeight="1" thickBot="1" x14ac:dyDescent="0.3">
      <c r="A4" s="18"/>
      <c r="B4" s="17"/>
      <c r="C4" s="6"/>
      <c r="D4" s="6"/>
      <c r="E4" s="6"/>
      <c r="F4" s="6"/>
      <c r="G4" s="6"/>
      <c r="H4" s="6"/>
      <c r="I4" s="69"/>
      <c r="J4" s="70"/>
      <c r="K4" s="71"/>
      <c r="L4" s="19"/>
    </row>
    <row r="5" spans="1:12" x14ac:dyDescent="0.25">
      <c r="C5" s="138"/>
      <c r="D5" s="139"/>
      <c r="E5" s="139"/>
      <c r="F5" s="139"/>
      <c r="G5" s="139"/>
      <c r="H5" s="139"/>
      <c r="I5" s="139"/>
    </row>
    <row r="6" spans="1:12" ht="15.75" thickBot="1" x14ac:dyDescent="0.3"/>
    <row r="7" spans="1:12" ht="15" customHeight="1" thickBot="1" x14ac:dyDescent="0.3">
      <c r="B7" s="46" t="s">
        <v>126</v>
      </c>
      <c r="C7" s="47" t="s">
        <v>132</v>
      </c>
      <c r="D7" s="25" t="s">
        <v>5</v>
      </c>
      <c r="E7" s="25" t="s">
        <v>0</v>
      </c>
      <c r="F7" s="25" t="s">
        <v>129</v>
      </c>
      <c r="G7" s="25" t="s">
        <v>1</v>
      </c>
      <c r="H7" s="25" t="s">
        <v>2</v>
      </c>
      <c r="I7" s="25" t="s">
        <v>3</v>
      </c>
      <c r="J7" s="25" t="s">
        <v>130</v>
      </c>
      <c r="K7" s="26" t="s">
        <v>4</v>
      </c>
    </row>
    <row r="8" spans="1:12" ht="15" customHeight="1" x14ac:dyDescent="0.25">
      <c r="B8" s="48" t="s">
        <v>21</v>
      </c>
      <c r="C8" s="49" t="s">
        <v>6</v>
      </c>
      <c r="D8" s="92">
        <v>39242</v>
      </c>
      <c r="E8" s="93">
        <v>9.9449765640921122</v>
      </c>
      <c r="F8" s="93">
        <v>16.435704096189117</v>
      </c>
      <c r="G8" s="93">
        <v>22.630935398410433</v>
      </c>
      <c r="H8" s="93">
        <v>6.82</v>
      </c>
      <c r="I8" s="93">
        <v>21.398002853067045</v>
      </c>
      <c r="J8" s="93">
        <v>41.634399836967596</v>
      </c>
      <c r="K8" s="94">
        <v>102.81230894640309</v>
      </c>
    </row>
    <row r="9" spans="1:12" ht="15" customHeight="1" x14ac:dyDescent="0.25">
      <c r="B9" s="15" t="s">
        <v>21</v>
      </c>
      <c r="C9" s="18" t="s">
        <v>7</v>
      </c>
      <c r="D9" s="95">
        <v>39242</v>
      </c>
      <c r="E9" s="96">
        <v>0</v>
      </c>
      <c r="F9" s="96">
        <v>9.8634603627470945</v>
      </c>
      <c r="G9" s="96">
        <v>14.489504789076829</v>
      </c>
      <c r="H9" s="96">
        <v>5.21</v>
      </c>
      <c r="I9" s="96">
        <v>12.961076013857754</v>
      </c>
      <c r="J9" s="96">
        <v>25.270022416955371</v>
      </c>
      <c r="K9" s="97">
        <v>61.687385367841856</v>
      </c>
    </row>
    <row r="10" spans="1:12" ht="15" customHeight="1" x14ac:dyDescent="0.25">
      <c r="B10" s="15" t="s">
        <v>21</v>
      </c>
      <c r="C10" s="18" t="s">
        <v>8</v>
      </c>
      <c r="D10" s="95">
        <v>39242</v>
      </c>
      <c r="E10" s="96">
        <v>0</v>
      </c>
      <c r="F10" s="96">
        <v>0</v>
      </c>
      <c r="G10" s="96">
        <v>8.1312410841654774</v>
      </c>
      <c r="H10" s="96">
        <v>4.82</v>
      </c>
      <c r="I10" s="96">
        <v>8.3248420623598935</v>
      </c>
      <c r="J10" s="96">
        <v>17.699205217036887</v>
      </c>
      <c r="K10" s="97">
        <v>50.458528632565724</v>
      </c>
    </row>
    <row r="11" spans="1:12" ht="15" customHeight="1" x14ac:dyDescent="0.25">
      <c r="B11" s="15" t="s">
        <v>22</v>
      </c>
      <c r="C11" s="18" t="s">
        <v>6</v>
      </c>
      <c r="D11" s="95">
        <v>35655</v>
      </c>
      <c r="E11" s="96">
        <v>0.66231913592826575</v>
      </c>
      <c r="F11" s="96">
        <v>16.435704096189117</v>
      </c>
      <c r="G11" s="96">
        <v>21.77501528428775</v>
      </c>
      <c r="H11" s="96">
        <v>5.78</v>
      </c>
      <c r="I11" s="96">
        <v>20.817199918483798</v>
      </c>
      <c r="J11" s="96">
        <v>35.66333808844508</v>
      </c>
      <c r="K11" s="97">
        <v>88.526594660688801</v>
      </c>
    </row>
    <row r="12" spans="1:12" ht="15" customHeight="1" x14ac:dyDescent="0.25">
      <c r="B12" s="15" t="s">
        <v>22</v>
      </c>
      <c r="C12" s="18" t="s">
        <v>7</v>
      </c>
      <c r="D12" s="95">
        <v>35655</v>
      </c>
      <c r="E12" s="96">
        <v>0</v>
      </c>
      <c r="F12" s="96">
        <v>9.8634603627470945</v>
      </c>
      <c r="G12" s="96">
        <v>17.016507030772363</v>
      </c>
      <c r="H12" s="96">
        <v>6.56</v>
      </c>
      <c r="I12" s="96">
        <v>14.458936213572446</v>
      </c>
      <c r="J12" s="96">
        <v>26.390870185449355</v>
      </c>
      <c r="K12" s="97">
        <v>87.935602200937424</v>
      </c>
    </row>
    <row r="13" spans="1:12" ht="15" customHeight="1" x14ac:dyDescent="0.25">
      <c r="B13" s="15" t="s">
        <v>22</v>
      </c>
      <c r="C13" s="18" t="s">
        <v>8</v>
      </c>
      <c r="D13" s="95">
        <v>35655</v>
      </c>
      <c r="E13" s="96">
        <v>0</v>
      </c>
      <c r="F13" s="96">
        <v>0</v>
      </c>
      <c r="G13" s="96">
        <v>4.7585082535153855</v>
      </c>
      <c r="H13" s="96">
        <v>4.95</v>
      </c>
      <c r="I13" s="96">
        <v>6.5722437334420212</v>
      </c>
      <c r="J13" s="96">
        <v>13.939270429997961</v>
      </c>
      <c r="K13" s="97">
        <v>49.857346647646217</v>
      </c>
    </row>
    <row r="14" spans="1:12" ht="15" customHeight="1" x14ac:dyDescent="0.25">
      <c r="B14" s="15" t="s">
        <v>23</v>
      </c>
      <c r="C14" s="18" t="s">
        <v>6</v>
      </c>
      <c r="D14" s="95">
        <v>132313</v>
      </c>
      <c r="E14" s="96">
        <v>2.1907479111473402</v>
      </c>
      <c r="F14" s="96">
        <v>16.435704096189117</v>
      </c>
      <c r="G14" s="96">
        <v>19.879763603016102</v>
      </c>
      <c r="H14" s="96">
        <v>6.35</v>
      </c>
      <c r="I14" s="96">
        <v>16.435704096189117</v>
      </c>
      <c r="J14" s="96">
        <v>39.443651925820255</v>
      </c>
      <c r="K14" s="97">
        <v>137.55858976971672</v>
      </c>
    </row>
    <row r="15" spans="1:12" ht="15" customHeight="1" x14ac:dyDescent="0.25">
      <c r="B15" s="15" t="s">
        <v>23</v>
      </c>
      <c r="C15" s="18" t="s">
        <v>7</v>
      </c>
      <c r="D15" s="95">
        <v>132313</v>
      </c>
      <c r="E15" s="96">
        <v>0</v>
      </c>
      <c r="F15" s="96">
        <v>9.8634603627470945</v>
      </c>
      <c r="G15" s="96">
        <v>13.11391889137966</v>
      </c>
      <c r="H15" s="96">
        <v>5.55</v>
      </c>
      <c r="I15" s="96">
        <v>9.8634603627470945</v>
      </c>
      <c r="J15" s="96">
        <v>24.098227022620744</v>
      </c>
      <c r="K15" s="97">
        <v>95.750968004890964</v>
      </c>
    </row>
    <row r="16" spans="1:12" ht="15" customHeight="1" x14ac:dyDescent="0.25">
      <c r="B16" s="15" t="s">
        <v>23</v>
      </c>
      <c r="C16" s="18" t="s">
        <v>8</v>
      </c>
      <c r="D16" s="95">
        <v>132313</v>
      </c>
      <c r="E16" s="96">
        <v>0</v>
      </c>
      <c r="F16" s="96">
        <v>0</v>
      </c>
      <c r="G16" s="96">
        <v>6.7658447116364373</v>
      </c>
      <c r="H16" s="96">
        <v>4.5599999999999996</v>
      </c>
      <c r="I16" s="96">
        <v>6.5722437334420212</v>
      </c>
      <c r="J16" s="96">
        <v>15.946606888119014</v>
      </c>
      <c r="K16" s="97">
        <v>114.41817811289994</v>
      </c>
    </row>
    <row r="17" spans="2:11" ht="15" customHeight="1" x14ac:dyDescent="0.25">
      <c r="B17" s="15" t="s">
        <v>24</v>
      </c>
      <c r="C17" s="18" t="s">
        <v>6</v>
      </c>
      <c r="D17" s="95">
        <v>1999971</v>
      </c>
      <c r="E17" s="96">
        <v>1.1004687181577339</v>
      </c>
      <c r="F17" s="96">
        <v>16.435704096189117</v>
      </c>
      <c r="G17" s="96">
        <v>20.154880782555534</v>
      </c>
      <c r="H17" s="96">
        <v>6.47</v>
      </c>
      <c r="I17" s="96">
        <v>16.435704096189117</v>
      </c>
      <c r="J17" s="96">
        <v>36.37660485021398</v>
      </c>
      <c r="K17" s="97">
        <v>294.92561646627263</v>
      </c>
    </row>
    <row r="18" spans="2:11" ht="15" customHeight="1" x14ac:dyDescent="0.25">
      <c r="B18" s="15" t="s">
        <v>24</v>
      </c>
      <c r="C18" s="18" t="s">
        <v>7</v>
      </c>
      <c r="D18" s="95">
        <v>1999971</v>
      </c>
      <c r="E18" s="96">
        <v>0</v>
      </c>
      <c r="F18" s="96">
        <v>9.3539841043407375</v>
      </c>
      <c r="G18" s="96">
        <v>13.786427552476054</v>
      </c>
      <c r="H18" s="96">
        <v>6.02</v>
      </c>
      <c r="I18" s="96">
        <v>11.982881597717546</v>
      </c>
      <c r="J18" s="96">
        <v>25.127369064601588</v>
      </c>
      <c r="K18" s="97">
        <v>292.88771143264722</v>
      </c>
    </row>
    <row r="19" spans="2:11" ht="15" customHeight="1" x14ac:dyDescent="0.25">
      <c r="B19" s="15" t="s">
        <v>24</v>
      </c>
      <c r="C19" s="18" t="s">
        <v>8</v>
      </c>
      <c r="D19" s="95">
        <v>1999971</v>
      </c>
      <c r="E19" s="96">
        <v>0</v>
      </c>
      <c r="F19" s="96">
        <v>0</v>
      </c>
      <c r="G19" s="96">
        <v>6.3582637049113506</v>
      </c>
      <c r="H19" s="96">
        <v>5.37</v>
      </c>
      <c r="I19" s="96">
        <v>7.08171999184838</v>
      </c>
      <c r="J19" s="96">
        <v>16.965559404931728</v>
      </c>
      <c r="K19" s="97">
        <v>115.43713062971266</v>
      </c>
    </row>
    <row r="20" spans="2:11" ht="15" customHeight="1" x14ac:dyDescent="0.25">
      <c r="B20" s="15" t="s">
        <v>25</v>
      </c>
      <c r="C20" s="18" t="s">
        <v>6</v>
      </c>
      <c r="D20" s="95">
        <v>2521597</v>
      </c>
      <c r="E20" s="96">
        <v>0.22416955369879762</v>
      </c>
      <c r="F20" s="96">
        <v>16.435704096189117</v>
      </c>
      <c r="G20" s="96">
        <v>21.377623802730792</v>
      </c>
      <c r="H20" s="96">
        <v>6.25</v>
      </c>
      <c r="I20" s="96">
        <v>20.817199918483798</v>
      </c>
      <c r="J20" s="96">
        <v>33.656001630324027</v>
      </c>
      <c r="K20" s="97">
        <v>197.10617485225188</v>
      </c>
    </row>
    <row r="21" spans="2:11" ht="15" customHeight="1" x14ac:dyDescent="0.25">
      <c r="B21" s="15" t="s">
        <v>25</v>
      </c>
      <c r="C21" s="18" t="s">
        <v>7</v>
      </c>
      <c r="D21" s="95">
        <v>2521597</v>
      </c>
      <c r="E21" s="96">
        <v>0</v>
      </c>
      <c r="F21" s="96">
        <v>9.3539841043407375</v>
      </c>
      <c r="G21" s="96">
        <v>17.301813735479925</v>
      </c>
      <c r="H21" s="96">
        <v>7.22</v>
      </c>
      <c r="I21" s="96">
        <v>16.435704096189117</v>
      </c>
      <c r="J21" s="96">
        <v>27.226411249235785</v>
      </c>
      <c r="K21" s="97">
        <v>197.10617485225188</v>
      </c>
    </row>
    <row r="22" spans="2:11" ht="15" customHeight="1" thickBot="1" x14ac:dyDescent="0.3">
      <c r="B22" s="50" t="s">
        <v>25</v>
      </c>
      <c r="C22" s="51" t="s">
        <v>8</v>
      </c>
      <c r="D22" s="98">
        <v>2521597</v>
      </c>
      <c r="E22" s="99">
        <v>0</v>
      </c>
      <c r="F22" s="99">
        <v>0</v>
      </c>
      <c r="G22" s="99">
        <v>4.0656205420827387</v>
      </c>
      <c r="H22" s="99">
        <v>4.88</v>
      </c>
      <c r="I22" s="99">
        <v>0.50947625840635824</v>
      </c>
      <c r="J22" s="99">
        <v>10.464642347666597</v>
      </c>
      <c r="K22" s="100">
        <v>119.73711025066231</v>
      </c>
    </row>
    <row r="23" spans="2:11" x14ac:dyDescent="0.25">
      <c r="B23" s="52"/>
      <c r="C23" s="43"/>
      <c r="D23" s="44"/>
      <c r="E23" s="40"/>
      <c r="F23" s="40"/>
      <c r="G23" s="40"/>
      <c r="H23" s="40"/>
      <c r="I23" s="40"/>
      <c r="J23" s="40"/>
      <c r="K23" s="40"/>
    </row>
    <row r="25" spans="2:11" x14ac:dyDescent="0.25">
      <c r="B25" s="1" t="s">
        <v>158</v>
      </c>
    </row>
  </sheetData>
  <mergeCells count="2">
    <mergeCell ref="C5:I5"/>
    <mergeCell ref="B3:K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293"/>
  <sheetViews>
    <sheetView zoomScaleNormal="100" workbookViewId="0">
      <selection activeCell="B6" sqref="B6"/>
    </sheetView>
  </sheetViews>
  <sheetFormatPr baseColWidth="10" defaultColWidth="9.140625" defaultRowHeight="15" customHeight="1" x14ac:dyDescent="0.2"/>
  <cols>
    <col min="1" max="1" width="3.85546875" style="11" customWidth="1"/>
    <col min="2" max="2" width="17.28515625" style="11" customWidth="1"/>
    <col min="3" max="3" width="24.7109375" style="11" customWidth="1"/>
    <col min="4" max="4" width="21.140625" style="11" customWidth="1"/>
    <col min="5" max="5" width="12" style="13" customWidth="1"/>
    <col min="6" max="11" width="12" style="11" customWidth="1"/>
    <col min="12" max="12" width="10.7109375" style="11" customWidth="1"/>
    <col min="13" max="13" width="12" style="11" customWidth="1"/>
    <col min="14" max="14" width="58.5703125" style="11" customWidth="1"/>
    <col min="15" max="15" width="56.140625" style="11" customWidth="1"/>
    <col min="16" max="16384" width="9.140625" style="11"/>
  </cols>
  <sheetData>
    <row r="1" spans="1:14" ht="15" customHeight="1" thickBot="1" x14ac:dyDescent="0.25"/>
    <row r="2" spans="1:14" s="1" customFormat="1" ht="15" customHeight="1" x14ac:dyDescent="0.25">
      <c r="A2" s="18"/>
      <c r="B2" s="16"/>
      <c r="C2" s="3"/>
      <c r="D2" s="3"/>
      <c r="E2" s="3"/>
      <c r="F2" s="3"/>
      <c r="G2" s="3"/>
      <c r="H2" s="3"/>
      <c r="I2" s="66"/>
      <c r="J2" s="67"/>
      <c r="K2" s="68"/>
      <c r="L2" s="19"/>
    </row>
    <row r="3" spans="1:14" s="1" customFormat="1" ht="15" customHeight="1" x14ac:dyDescent="0.25">
      <c r="A3" s="18"/>
      <c r="B3" s="143" t="s">
        <v>142</v>
      </c>
      <c r="C3" s="144"/>
      <c r="D3" s="144"/>
      <c r="E3" s="144"/>
      <c r="F3" s="144"/>
      <c r="G3" s="144"/>
      <c r="H3" s="144"/>
      <c r="I3" s="144"/>
      <c r="J3" s="144"/>
      <c r="K3" s="145"/>
      <c r="L3" s="19"/>
    </row>
    <row r="4" spans="1:14" s="1" customFormat="1" ht="15" customHeight="1" thickBot="1" x14ac:dyDescent="0.3">
      <c r="A4" s="18"/>
      <c r="B4" s="17"/>
      <c r="C4" s="6"/>
      <c r="D4" s="6"/>
      <c r="E4" s="6"/>
      <c r="F4" s="6"/>
      <c r="G4" s="6"/>
      <c r="H4" s="6"/>
      <c r="I4" s="69"/>
      <c r="J4" s="70"/>
      <c r="K4" s="71"/>
      <c r="L4" s="19"/>
    </row>
    <row r="5" spans="1:14" s="1" customFormat="1" ht="15" customHeight="1" x14ac:dyDescent="0.25">
      <c r="A5" s="18"/>
      <c r="I5" s="108"/>
      <c r="J5" s="109"/>
      <c r="K5" s="109"/>
      <c r="L5" s="19"/>
    </row>
    <row r="6" spans="1:14" ht="17.25" customHeight="1" x14ac:dyDescent="0.25">
      <c r="B6" s="1" t="s">
        <v>157</v>
      </c>
      <c r="C6" s="12"/>
      <c r="E6" s="11"/>
    </row>
    <row r="7" spans="1:14" ht="15" customHeight="1" thickBot="1" x14ac:dyDescent="0.25"/>
    <row r="8" spans="1:14" ht="15" customHeight="1" thickBot="1" x14ac:dyDescent="0.25">
      <c r="B8" s="53" t="s">
        <v>121</v>
      </c>
      <c r="C8" s="34" t="s">
        <v>127</v>
      </c>
      <c r="D8" s="54" t="s">
        <v>132</v>
      </c>
      <c r="E8" s="55" t="s">
        <v>5</v>
      </c>
      <c r="F8" s="36" t="s">
        <v>0</v>
      </c>
      <c r="G8" s="36" t="s">
        <v>129</v>
      </c>
      <c r="H8" s="36" t="s">
        <v>1</v>
      </c>
      <c r="I8" s="36" t="s">
        <v>2</v>
      </c>
      <c r="J8" s="36" t="s">
        <v>3</v>
      </c>
      <c r="K8" s="36" t="s">
        <v>130</v>
      </c>
      <c r="L8" s="37" t="s">
        <v>4</v>
      </c>
    </row>
    <row r="9" spans="1:14" ht="15" customHeight="1" x14ac:dyDescent="0.2">
      <c r="B9" s="38">
        <v>1</v>
      </c>
      <c r="C9" s="52" t="s">
        <v>26</v>
      </c>
      <c r="D9" s="52" t="s">
        <v>6</v>
      </c>
      <c r="E9" s="101">
        <v>34916</v>
      </c>
      <c r="F9" s="89">
        <v>9.9449765640921122</v>
      </c>
      <c r="G9" s="89">
        <v>16.435704096189117</v>
      </c>
      <c r="H9" s="89">
        <v>20.572651314448748</v>
      </c>
      <c r="I9" s="89">
        <v>6.31</v>
      </c>
      <c r="J9" s="89">
        <v>18.983085388220907</v>
      </c>
      <c r="K9" s="89">
        <v>37.252904014672914</v>
      </c>
      <c r="L9" s="102">
        <v>149.79620949663743</v>
      </c>
    </row>
    <row r="10" spans="1:14" ht="15" customHeight="1" x14ac:dyDescent="0.2">
      <c r="B10" s="38">
        <v>1</v>
      </c>
      <c r="C10" s="52" t="s">
        <v>26</v>
      </c>
      <c r="D10" s="52" t="s">
        <v>7</v>
      </c>
      <c r="E10" s="101">
        <v>34916</v>
      </c>
      <c r="F10" s="89">
        <v>0</v>
      </c>
      <c r="G10" s="89">
        <v>9.3539841043407375</v>
      </c>
      <c r="H10" s="89">
        <v>15.45750968004891</v>
      </c>
      <c r="I10" s="89">
        <v>7.15</v>
      </c>
      <c r="J10" s="89">
        <v>12.247809252088851</v>
      </c>
      <c r="K10" s="89">
        <v>28.000815162013449</v>
      </c>
      <c r="L10" s="102">
        <v>149.79620949663743</v>
      </c>
      <c r="N10" s="12"/>
    </row>
    <row r="11" spans="1:14" ht="15" customHeight="1" x14ac:dyDescent="0.2">
      <c r="B11" s="38">
        <v>1</v>
      </c>
      <c r="C11" s="52" t="s">
        <v>26</v>
      </c>
      <c r="D11" s="52" t="s">
        <v>8</v>
      </c>
      <c r="E11" s="101">
        <v>34916</v>
      </c>
      <c r="F11" s="89">
        <v>0</v>
      </c>
      <c r="G11" s="89">
        <v>0</v>
      </c>
      <c r="H11" s="89">
        <v>5.1253311595679643</v>
      </c>
      <c r="I11" s="89">
        <v>4.26</v>
      </c>
      <c r="J11" s="89">
        <v>7.08171999184838</v>
      </c>
      <c r="K11" s="89">
        <v>9.5170165070307711</v>
      </c>
      <c r="L11" s="102">
        <v>39.097208070103932</v>
      </c>
      <c r="N11" s="14"/>
    </row>
    <row r="12" spans="1:14" ht="15" customHeight="1" x14ac:dyDescent="0.2">
      <c r="B12" s="38">
        <v>2</v>
      </c>
      <c r="C12" s="52" t="s">
        <v>27</v>
      </c>
      <c r="D12" s="52" t="s">
        <v>6</v>
      </c>
      <c r="E12" s="101">
        <v>26396</v>
      </c>
      <c r="F12" s="89">
        <v>9.9449765640921122</v>
      </c>
      <c r="G12" s="89">
        <v>16.435704096189117</v>
      </c>
      <c r="H12" s="89">
        <v>20.022416955369877</v>
      </c>
      <c r="I12" s="89">
        <v>5.95</v>
      </c>
      <c r="J12" s="89">
        <v>18.18830242510699</v>
      </c>
      <c r="K12" s="89">
        <v>30.629712655390257</v>
      </c>
      <c r="L12" s="102">
        <v>148.04361116771958</v>
      </c>
      <c r="N12" s="12"/>
    </row>
    <row r="13" spans="1:14" ht="15" customHeight="1" x14ac:dyDescent="0.2">
      <c r="B13" s="38">
        <v>2</v>
      </c>
      <c r="C13" s="52" t="s">
        <v>27</v>
      </c>
      <c r="D13" s="52" t="s">
        <v>7</v>
      </c>
      <c r="E13" s="101">
        <v>26396</v>
      </c>
      <c r="F13" s="89">
        <v>5.7367026696555934</v>
      </c>
      <c r="G13" s="89">
        <v>9.3539841043407375</v>
      </c>
      <c r="H13" s="89">
        <v>15.223150601181983</v>
      </c>
      <c r="I13" s="89">
        <v>7.14</v>
      </c>
      <c r="J13" s="89">
        <v>12.441410230283269</v>
      </c>
      <c r="K13" s="89">
        <v>26.44181781128999</v>
      </c>
      <c r="L13" s="102">
        <v>147.02465865090684</v>
      </c>
      <c r="N13" s="14"/>
    </row>
    <row r="14" spans="1:14" ht="15" customHeight="1" x14ac:dyDescent="0.2">
      <c r="B14" s="38">
        <v>2</v>
      </c>
      <c r="C14" s="52" t="s">
        <v>27</v>
      </c>
      <c r="D14" s="52" t="s">
        <v>8</v>
      </c>
      <c r="E14" s="101">
        <v>26396</v>
      </c>
      <c r="F14" s="89">
        <v>0</v>
      </c>
      <c r="G14" s="89">
        <v>0</v>
      </c>
      <c r="H14" s="89">
        <v>4.7992663541878944</v>
      </c>
      <c r="I14" s="89">
        <v>4.0199999999999996</v>
      </c>
      <c r="J14" s="89">
        <v>6.5722437334420212</v>
      </c>
      <c r="K14" s="89">
        <v>9.007540248624414</v>
      </c>
      <c r="L14" s="102">
        <v>41.726105563480743</v>
      </c>
      <c r="N14" s="12"/>
    </row>
    <row r="15" spans="1:14" ht="15" customHeight="1" x14ac:dyDescent="0.2">
      <c r="B15" s="38">
        <v>3</v>
      </c>
      <c r="C15" s="52" t="s">
        <v>28</v>
      </c>
      <c r="D15" s="52" t="s">
        <v>6</v>
      </c>
      <c r="E15" s="101">
        <v>23827</v>
      </c>
      <c r="F15" s="89">
        <v>13.144487466884042</v>
      </c>
      <c r="G15" s="89">
        <v>16.435704096189117</v>
      </c>
      <c r="H15" s="89">
        <v>20.256776034236804</v>
      </c>
      <c r="I15" s="89">
        <v>5.94</v>
      </c>
      <c r="J15" s="89">
        <v>18.983085388220907</v>
      </c>
      <c r="K15" s="89">
        <v>30.334216425514569</v>
      </c>
      <c r="L15" s="102">
        <v>111.07601385775423</v>
      </c>
      <c r="N15" s="14"/>
    </row>
    <row r="16" spans="1:14" ht="15" customHeight="1" x14ac:dyDescent="0.2">
      <c r="B16" s="38">
        <v>3</v>
      </c>
      <c r="C16" s="52" t="s">
        <v>28</v>
      </c>
      <c r="D16" s="52" t="s">
        <v>7</v>
      </c>
      <c r="E16" s="101">
        <v>23827</v>
      </c>
      <c r="F16" s="89">
        <v>0</v>
      </c>
      <c r="G16" s="89">
        <v>9.3539841043407375</v>
      </c>
      <c r="H16" s="89">
        <v>15.854901161605868</v>
      </c>
      <c r="I16" s="89">
        <v>7.35</v>
      </c>
      <c r="J16" s="89">
        <v>12.75728551049521</v>
      </c>
      <c r="K16" s="89">
        <v>25.98328917872427</v>
      </c>
      <c r="L16" s="102">
        <v>111.07601385775423</v>
      </c>
    </row>
    <row r="17" spans="2:20" ht="15" customHeight="1" x14ac:dyDescent="0.2">
      <c r="B17" s="38">
        <v>3</v>
      </c>
      <c r="C17" s="52" t="s">
        <v>28</v>
      </c>
      <c r="D17" s="52" t="s">
        <v>8</v>
      </c>
      <c r="E17" s="101">
        <v>23827</v>
      </c>
      <c r="F17" s="89">
        <v>0</v>
      </c>
      <c r="G17" s="89">
        <v>0</v>
      </c>
      <c r="H17" s="89">
        <v>4.3916853474628077</v>
      </c>
      <c r="I17" s="89">
        <v>4.07</v>
      </c>
      <c r="J17" s="89">
        <v>6.5722437334420212</v>
      </c>
      <c r="K17" s="89">
        <v>8.8343183207662523</v>
      </c>
      <c r="L17" s="102">
        <v>61.065824332586097</v>
      </c>
    </row>
    <row r="18" spans="2:20" ht="15" customHeight="1" x14ac:dyDescent="0.2">
      <c r="B18" s="38">
        <v>4</v>
      </c>
      <c r="C18" s="52" t="s">
        <v>29</v>
      </c>
      <c r="D18" s="52" t="s">
        <v>6</v>
      </c>
      <c r="E18" s="101">
        <v>13771</v>
      </c>
      <c r="F18" s="89">
        <v>9.9449765640921122</v>
      </c>
      <c r="G18" s="89">
        <v>16.435704096189117</v>
      </c>
      <c r="H18" s="89">
        <v>21.285918076217648</v>
      </c>
      <c r="I18" s="89">
        <v>6.46</v>
      </c>
      <c r="J18" s="89">
        <v>20.817199918483798</v>
      </c>
      <c r="K18" s="89">
        <v>39.810474831872831</v>
      </c>
      <c r="L18" s="102">
        <v>66.98593845526797</v>
      </c>
    </row>
    <row r="19" spans="2:20" ht="15" customHeight="1" x14ac:dyDescent="0.2">
      <c r="B19" s="38">
        <f>B18</f>
        <v>4</v>
      </c>
      <c r="C19" s="52" t="str">
        <f>C18</f>
        <v>Alpes-de-Haute-Provence</v>
      </c>
      <c r="D19" s="52" t="s">
        <v>7</v>
      </c>
      <c r="E19" s="101">
        <v>13771</v>
      </c>
      <c r="F19" s="89">
        <v>7.3772162217240673</v>
      </c>
      <c r="G19" s="89">
        <v>9.3539841043407375</v>
      </c>
      <c r="H19" s="89">
        <v>16.374566945180355</v>
      </c>
      <c r="I19" s="89">
        <v>7.43</v>
      </c>
      <c r="J19" s="89">
        <v>13.358467495414713</v>
      </c>
      <c r="K19" s="89">
        <v>28.622376197269205</v>
      </c>
      <c r="L19" s="102">
        <v>66.98593845526797</v>
      </c>
    </row>
    <row r="20" spans="2:20" ht="15" customHeight="1" x14ac:dyDescent="0.2">
      <c r="B20" s="38">
        <f>B19</f>
        <v>4</v>
      </c>
      <c r="C20" s="52" t="str">
        <f>C19</f>
        <v>Alpes-de-Haute-Provence</v>
      </c>
      <c r="D20" s="52" t="s">
        <v>8</v>
      </c>
      <c r="E20" s="101">
        <v>13771</v>
      </c>
      <c r="F20" s="89">
        <v>0</v>
      </c>
      <c r="G20" s="89">
        <v>0</v>
      </c>
      <c r="H20" s="89">
        <v>4.9113511310372937</v>
      </c>
      <c r="I20" s="89">
        <v>4.3</v>
      </c>
      <c r="J20" s="89">
        <v>7.08171999184838</v>
      </c>
      <c r="K20" s="89">
        <v>10.02649276543713</v>
      </c>
      <c r="L20" s="102">
        <v>26.309353984104341</v>
      </c>
    </row>
    <row r="21" spans="2:20" ht="15" customHeight="1" x14ac:dyDescent="0.2">
      <c r="B21" s="38">
        <v>5</v>
      </c>
      <c r="C21" s="52" t="s">
        <v>30</v>
      </c>
      <c r="D21" s="52" t="s">
        <v>6</v>
      </c>
      <c r="E21" s="101">
        <v>14695</v>
      </c>
      <c r="F21" s="89">
        <v>10.953739555736702</v>
      </c>
      <c r="G21" s="89">
        <v>16.435704096189117</v>
      </c>
      <c r="H21" s="89">
        <v>20.745873242306907</v>
      </c>
      <c r="I21" s="89">
        <v>6.19</v>
      </c>
      <c r="J21" s="89">
        <v>19.197065416751578</v>
      </c>
      <c r="K21" s="89">
        <v>37.701243122070508</v>
      </c>
      <c r="L21" s="102">
        <v>70.776441817811275</v>
      </c>
    </row>
    <row r="22" spans="2:20" ht="15" customHeight="1" x14ac:dyDescent="0.2">
      <c r="B22" s="38">
        <f>B21</f>
        <v>5</v>
      </c>
      <c r="C22" s="52" t="str">
        <f>C21</f>
        <v>Hautes-Alpes</v>
      </c>
      <c r="D22" s="52" t="s">
        <v>7</v>
      </c>
      <c r="E22" s="101">
        <v>14695</v>
      </c>
      <c r="F22" s="89">
        <v>6.5722437334420212</v>
      </c>
      <c r="G22" s="89">
        <v>9.3539841043407375</v>
      </c>
      <c r="H22" s="89">
        <v>16.017933564295905</v>
      </c>
      <c r="I22" s="89">
        <v>7.37</v>
      </c>
      <c r="J22" s="89">
        <v>12.492357856123904</v>
      </c>
      <c r="K22" s="89">
        <v>29.865498267780719</v>
      </c>
      <c r="L22" s="102">
        <v>69.808436926839207</v>
      </c>
    </row>
    <row r="23" spans="2:20" ht="15" customHeight="1" x14ac:dyDescent="0.2">
      <c r="B23" s="38">
        <f>B22</f>
        <v>5</v>
      </c>
      <c r="C23" s="52" t="str">
        <f>C22</f>
        <v>Hautes-Alpes</v>
      </c>
      <c r="D23" s="52" t="s">
        <v>8</v>
      </c>
      <c r="E23" s="101">
        <v>14695</v>
      </c>
      <c r="F23" s="89">
        <v>0</v>
      </c>
      <c r="G23" s="89">
        <v>0</v>
      </c>
      <c r="H23" s="89">
        <v>4.7279396780110039</v>
      </c>
      <c r="I23" s="89">
        <v>4.17</v>
      </c>
      <c r="J23" s="89">
        <v>7.08171999184838</v>
      </c>
      <c r="K23" s="89">
        <v>9.007540248624414</v>
      </c>
      <c r="L23" s="102">
        <v>28.347259017729773</v>
      </c>
    </row>
    <row r="24" spans="2:20" ht="15" customHeight="1" x14ac:dyDescent="0.2">
      <c r="B24" s="38">
        <v>6</v>
      </c>
      <c r="C24" s="52" t="s">
        <v>31</v>
      </c>
      <c r="D24" s="52" t="s">
        <v>6</v>
      </c>
      <c r="E24" s="101">
        <v>133679</v>
      </c>
      <c r="F24" s="89">
        <v>2.1907479111473402</v>
      </c>
      <c r="G24" s="89">
        <v>15.691868758915835</v>
      </c>
      <c r="H24" s="89">
        <v>20.256776034236804</v>
      </c>
      <c r="I24" s="89">
        <v>6.38</v>
      </c>
      <c r="J24" s="89">
        <v>18.626452007336457</v>
      </c>
      <c r="K24" s="89">
        <v>32.453637660485022</v>
      </c>
      <c r="L24" s="102">
        <v>101.34501732219277</v>
      </c>
    </row>
    <row r="25" spans="2:20" ht="15" customHeight="1" x14ac:dyDescent="0.2">
      <c r="B25" s="38">
        <f>B24</f>
        <v>6</v>
      </c>
      <c r="C25" s="52" t="str">
        <f>C24</f>
        <v>Alpes-Maritimes</v>
      </c>
      <c r="D25" s="52" t="s">
        <v>7</v>
      </c>
      <c r="E25" s="101">
        <v>133679</v>
      </c>
      <c r="F25" s="89">
        <v>0</v>
      </c>
      <c r="G25" s="89">
        <v>9.3539841043407375</v>
      </c>
      <c r="H25" s="89">
        <v>15.620542082738943</v>
      </c>
      <c r="I25" s="89">
        <v>6.84</v>
      </c>
      <c r="J25" s="89">
        <v>13.144487466884042</v>
      </c>
      <c r="K25" s="89">
        <v>25.738740574689221</v>
      </c>
      <c r="L25" s="102">
        <v>95.190544120643978</v>
      </c>
    </row>
    <row r="26" spans="2:20" ht="15" customHeight="1" x14ac:dyDescent="0.2">
      <c r="B26" s="38">
        <f>B25</f>
        <v>6</v>
      </c>
      <c r="C26" s="52" t="str">
        <f>C25</f>
        <v>Alpes-Maritimes</v>
      </c>
      <c r="D26" s="52" t="s">
        <v>8</v>
      </c>
      <c r="E26" s="101">
        <v>133679</v>
      </c>
      <c r="F26" s="89">
        <v>0</v>
      </c>
      <c r="G26" s="89">
        <v>0</v>
      </c>
      <c r="H26" s="89">
        <v>4.6362339514978599</v>
      </c>
      <c r="I26" s="89">
        <v>4.63</v>
      </c>
      <c r="J26" s="89">
        <v>6.5722437334420212</v>
      </c>
      <c r="K26" s="89">
        <v>10.189525168127165</v>
      </c>
      <c r="L26" s="102">
        <v>67.638068066028112</v>
      </c>
      <c r="N26" s="146"/>
      <c r="O26" s="147"/>
      <c r="P26" s="147"/>
      <c r="Q26" s="147"/>
      <c r="R26" s="147"/>
      <c r="S26" s="147"/>
      <c r="T26" s="147"/>
    </row>
    <row r="27" spans="2:20" ht="15" customHeight="1" x14ac:dyDescent="0.2">
      <c r="B27" s="38">
        <v>7</v>
      </c>
      <c r="C27" s="52" t="s">
        <v>32</v>
      </c>
      <c r="D27" s="52" t="s">
        <v>6</v>
      </c>
      <c r="E27" s="101">
        <v>24345</v>
      </c>
      <c r="F27" s="89">
        <v>7.1224780925208888</v>
      </c>
      <c r="G27" s="89">
        <v>16.435704096189117</v>
      </c>
      <c r="H27" s="89">
        <v>21.530466680252697</v>
      </c>
      <c r="I27" s="89">
        <v>7.5</v>
      </c>
      <c r="J27" s="89">
        <v>20.226207458732425</v>
      </c>
      <c r="K27" s="89">
        <v>39.881801508049726</v>
      </c>
      <c r="L27" s="102">
        <v>73.680456490727536</v>
      </c>
    </row>
    <row r="28" spans="2:20" ht="15" customHeight="1" x14ac:dyDescent="0.2">
      <c r="B28" s="38">
        <f>B27</f>
        <v>7</v>
      </c>
      <c r="C28" s="52" t="str">
        <f>C27</f>
        <v>Ardèche</v>
      </c>
      <c r="D28" s="52" t="s">
        <v>7</v>
      </c>
      <c r="E28" s="101">
        <v>24345</v>
      </c>
      <c r="F28" s="89">
        <v>7.1224780925208888</v>
      </c>
      <c r="G28" s="89">
        <v>9.3539841043407375</v>
      </c>
      <c r="H28" s="89">
        <v>17.016507030772363</v>
      </c>
      <c r="I28" s="89">
        <v>8.5</v>
      </c>
      <c r="J28" s="89">
        <v>15.691868758915835</v>
      </c>
      <c r="K28" s="89">
        <v>34.38964744242918</v>
      </c>
      <c r="L28" s="102">
        <v>66.242103117994702</v>
      </c>
    </row>
    <row r="29" spans="2:20" ht="15" customHeight="1" x14ac:dyDescent="0.2">
      <c r="B29" s="38">
        <f>B28</f>
        <v>7</v>
      </c>
      <c r="C29" s="52" t="str">
        <f>C28</f>
        <v>Ardèche</v>
      </c>
      <c r="D29" s="52" t="s">
        <v>8</v>
      </c>
      <c r="E29" s="101">
        <v>24345</v>
      </c>
      <c r="F29" s="89">
        <v>0</v>
      </c>
      <c r="G29" s="89">
        <v>0</v>
      </c>
      <c r="H29" s="89">
        <v>4.5139596494803333</v>
      </c>
      <c r="I29" s="89">
        <v>4.17</v>
      </c>
      <c r="J29" s="89">
        <v>6.5722437334420212</v>
      </c>
      <c r="K29" s="89">
        <v>9.8838394130833489</v>
      </c>
      <c r="L29" s="102">
        <v>37.385367841858567</v>
      </c>
    </row>
    <row r="30" spans="2:20" ht="15" customHeight="1" x14ac:dyDescent="0.2">
      <c r="B30" s="38">
        <v>8</v>
      </c>
      <c r="C30" s="52" t="s">
        <v>33</v>
      </c>
      <c r="D30" s="52" t="s">
        <v>6</v>
      </c>
      <c r="E30" s="101">
        <v>19306</v>
      </c>
      <c r="F30" s="89">
        <v>9.9449765640921122</v>
      </c>
      <c r="G30" s="89">
        <v>16.435704096189117</v>
      </c>
      <c r="H30" s="89">
        <v>19.981658854697368</v>
      </c>
      <c r="I30" s="89">
        <v>5.86</v>
      </c>
      <c r="J30" s="89">
        <v>18.18830242510699</v>
      </c>
      <c r="K30" s="89">
        <v>31.037293662115346</v>
      </c>
      <c r="L30" s="102">
        <v>88.862848991237001</v>
      </c>
    </row>
    <row r="31" spans="2:20" ht="15" customHeight="1" x14ac:dyDescent="0.2">
      <c r="B31" s="38">
        <f>B30</f>
        <v>8</v>
      </c>
      <c r="C31" s="52" t="str">
        <f>C30</f>
        <v>Ardennes</v>
      </c>
      <c r="D31" s="52" t="s">
        <v>7</v>
      </c>
      <c r="E31" s="101">
        <v>19306</v>
      </c>
      <c r="F31" s="89">
        <v>7.3772162217240673</v>
      </c>
      <c r="G31" s="89">
        <v>9.3539841043407375</v>
      </c>
      <c r="H31" s="89">
        <v>15.437130629712655</v>
      </c>
      <c r="I31" s="89">
        <v>7.37</v>
      </c>
      <c r="J31" s="89">
        <v>12.492357856123904</v>
      </c>
      <c r="K31" s="89">
        <v>27.633992255960873</v>
      </c>
      <c r="L31" s="102">
        <v>88.862848991237001</v>
      </c>
    </row>
    <row r="32" spans="2:20" ht="15" customHeight="1" x14ac:dyDescent="0.2">
      <c r="B32" s="38">
        <f>B31</f>
        <v>8</v>
      </c>
      <c r="C32" s="52" t="str">
        <f>C31</f>
        <v>Ardennes</v>
      </c>
      <c r="D32" s="52" t="s">
        <v>8</v>
      </c>
      <c r="E32" s="101">
        <v>19306</v>
      </c>
      <c r="F32" s="89">
        <v>0</v>
      </c>
      <c r="G32" s="89">
        <v>0</v>
      </c>
      <c r="H32" s="89">
        <v>4.5445282249847159</v>
      </c>
      <c r="I32" s="89">
        <v>3.88</v>
      </c>
      <c r="J32" s="89">
        <v>6.5722437334420212</v>
      </c>
      <c r="K32" s="89">
        <v>8.8343183207662523</v>
      </c>
      <c r="L32" s="102">
        <v>45.669451803545954</v>
      </c>
    </row>
    <row r="33" spans="2:12" ht="15" customHeight="1" x14ac:dyDescent="0.2">
      <c r="B33" s="38">
        <v>9</v>
      </c>
      <c r="C33" s="52" t="s">
        <v>34</v>
      </c>
      <c r="D33" s="52" t="s">
        <v>6</v>
      </c>
      <c r="E33" s="101">
        <v>13460</v>
      </c>
      <c r="F33" s="89">
        <v>9.9449765640921122</v>
      </c>
      <c r="G33" s="89">
        <v>16.435704096189117</v>
      </c>
      <c r="H33" s="89">
        <v>20.307723660077439</v>
      </c>
      <c r="I33" s="89">
        <v>6.23</v>
      </c>
      <c r="J33" s="89">
        <v>18.626452007336457</v>
      </c>
      <c r="K33" s="89">
        <v>28.174037089871611</v>
      </c>
      <c r="L33" s="102">
        <v>84.787038923986131</v>
      </c>
    </row>
    <row r="34" spans="2:12" ht="15" customHeight="1" x14ac:dyDescent="0.2">
      <c r="B34" s="38">
        <f>B33</f>
        <v>9</v>
      </c>
      <c r="C34" s="52" t="str">
        <f>C33</f>
        <v>Ariège</v>
      </c>
      <c r="D34" s="52" t="s">
        <v>7</v>
      </c>
      <c r="E34" s="101">
        <v>13460</v>
      </c>
      <c r="F34" s="89">
        <v>7.3772162217240673</v>
      </c>
      <c r="G34" s="89">
        <v>9.3539841043407375</v>
      </c>
      <c r="H34" s="89">
        <v>15.661300183411452</v>
      </c>
      <c r="I34" s="89">
        <v>7.51</v>
      </c>
      <c r="J34" s="89">
        <v>12.492357856123904</v>
      </c>
      <c r="K34" s="89">
        <v>26.859588343183205</v>
      </c>
      <c r="L34" s="102">
        <v>84.787038923986131</v>
      </c>
    </row>
    <row r="35" spans="2:12" ht="15" customHeight="1" x14ac:dyDescent="0.2">
      <c r="B35" s="38">
        <f>B34</f>
        <v>9</v>
      </c>
      <c r="C35" s="52" t="str">
        <f>C34</f>
        <v>Ariège</v>
      </c>
      <c r="D35" s="52" t="s">
        <v>8</v>
      </c>
      <c r="E35" s="101">
        <v>13460</v>
      </c>
      <c r="F35" s="89">
        <v>0</v>
      </c>
      <c r="G35" s="89">
        <v>0</v>
      </c>
      <c r="H35" s="89">
        <v>4.6464234766659871</v>
      </c>
      <c r="I35" s="89">
        <v>4.03</v>
      </c>
      <c r="J35" s="89">
        <v>6.5722437334420212</v>
      </c>
      <c r="K35" s="89">
        <v>8.8343183207662523</v>
      </c>
      <c r="L35" s="102">
        <v>25.04585286325657</v>
      </c>
    </row>
    <row r="36" spans="2:12" ht="15" customHeight="1" x14ac:dyDescent="0.2">
      <c r="B36" s="38">
        <v>10</v>
      </c>
      <c r="C36" s="52" t="s">
        <v>35</v>
      </c>
      <c r="D36" s="52" t="s">
        <v>6</v>
      </c>
      <c r="E36" s="101">
        <v>16601</v>
      </c>
      <c r="F36" s="89">
        <v>9.9449765640921122</v>
      </c>
      <c r="G36" s="89">
        <v>16.435704096189117</v>
      </c>
      <c r="H36" s="89">
        <v>19.767678826166698</v>
      </c>
      <c r="I36" s="89">
        <v>5.58</v>
      </c>
      <c r="J36" s="89">
        <v>16.649684124719787</v>
      </c>
      <c r="K36" s="89">
        <v>31.016914611779089</v>
      </c>
      <c r="L36" s="102">
        <v>75.03566333808844</v>
      </c>
    </row>
    <row r="37" spans="2:12" ht="15" customHeight="1" x14ac:dyDescent="0.2">
      <c r="B37" s="38">
        <f>B36</f>
        <v>10</v>
      </c>
      <c r="C37" s="52" t="str">
        <f>C36</f>
        <v>Aube</v>
      </c>
      <c r="D37" s="52" t="s">
        <v>7</v>
      </c>
      <c r="E37" s="101">
        <v>16601</v>
      </c>
      <c r="F37" s="89">
        <v>6.0627674750356633</v>
      </c>
      <c r="G37" s="89">
        <v>9.3539841043407375</v>
      </c>
      <c r="H37" s="89">
        <v>14.764621968616263</v>
      </c>
      <c r="I37" s="89">
        <v>6.53</v>
      </c>
      <c r="J37" s="89">
        <v>11.982881597717546</v>
      </c>
      <c r="K37" s="89">
        <v>25.98328917872427</v>
      </c>
      <c r="L37" s="102">
        <v>73.507234562869371</v>
      </c>
    </row>
    <row r="38" spans="2:12" ht="15" customHeight="1" x14ac:dyDescent="0.2">
      <c r="B38" s="38">
        <f>B37</f>
        <v>10</v>
      </c>
      <c r="C38" s="52" t="str">
        <f>C37</f>
        <v>Aube</v>
      </c>
      <c r="D38" s="52" t="s">
        <v>8</v>
      </c>
      <c r="E38" s="101">
        <v>16601</v>
      </c>
      <c r="F38" s="89">
        <v>0</v>
      </c>
      <c r="G38" s="89">
        <v>0</v>
      </c>
      <c r="H38" s="89">
        <v>5.0030568575504377</v>
      </c>
      <c r="I38" s="89">
        <v>3.98</v>
      </c>
      <c r="J38" s="89">
        <v>7.0103933156714895</v>
      </c>
      <c r="K38" s="89">
        <v>9.007540248624414</v>
      </c>
      <c r="L38" s="102">
        <v>33.360505400448339</v>
      </c>
    </row>
    <row r="39" spans="2:12" ht="15" customHeight="1" x14ac:dyDescent="0.2">
      <c r="B39" s="38">
        <v>11</v>
      </c>
      <c r="C39" s="52" t="s">
        <v>36</v>
      </c>
      <c r="D39" s="52" t="s">
        <v>6</v>
      </c>
      <c r="E39" s="101">
        <v>33204</v>
      </c>
      <c r="F39" s="89">
        <v>6.5722437334420212</v>
      </c>
      <c r="G39" s="89">
        <v>16.435704096189117</v>
      </c>
      <c r="H39" s="89">
        <v>20.328102710413692</v>
      </c>
      <c r="I39" s="89">
        <v>6.03</v>
      </c>
      <c r="J39" s="89">
        <v>18.626452007336457</v>
      </c>
      <c r="K39" s="89">
        <v>31.271652740982269</v>
      </c>
      <c r="L39" s="102">
        <v>93.529651518239248</v>
      </c>
    </row>
    <row r="40" spans="2:12" ht="15" customHeight="1" x14ac:dyDescent="0.2">
      <c r="B40" s="38">
        <f>B39</f>
        <v>11</v>
      </c>
      <c r="C40" s="52" t="str">
        <f>C39</f>
        <v>Aude</v>
      </c>
      <c r="D40" s="52" t="s">
        <v>7</v>
      </c>
      <c r="E40" s="101">
        <v>33204</v>
      </c>
      <c r="F40" s="89">
        <v>0</v>
      </c>
      <c r="G40" s="89">
        <v>9.3539841043407375</v>
      </c>
      <c r="H40" s="89">
        <v>15.518646831057673</v>
      </c>
      <c r="I40" s="89">
        <v>7.27</v>
      </c>
      <c r="J40" s="89">
        <v>12.441410230283269</v>
      </c>
      <c r="K40" s="89">
        <v>28.174037089871611</v>
      </c>
      <c r="L40" s="102">
        <v>93.529651518239248</v>
      </c>
    </row>
    <row r="41" spans="2:12" ht="15" customHeight="1" x14ac:dyDescent="0.2">
      <c r="B41" s="38">
        <f>B40</f>
        <v>11</v>
      </c>
      <c r="C41" s="52" t="str">
        <f>C40</f>
        <v>Aude</v>
      </c>
      <c r="D41" s="52" t="s">
        <v>8</v>
      </c>
      <c r="E41" s="101">
        <v>33204</v>
      </c>
      <c r="F41" s="89">
        <v>0</v>
      </c>
      <c r="G41" s="89">
        <v>0</v>
      </c>
      <c r="H41" s="89">
        <v>4.8094558793560216</v>
      </c>
      <c r="I41" s="89">
        <v>4.03</v>
      </c>
      <c r="J41" s="89">
        <v>6.5722437334420212</v>
      </c>
      <c r="K41" s="89">
        <v>9.2724679029957198</v>
      </c>
      <c r="L41" s="102">
        <v>39.881801508049726</v>
      </c>
    </row>
    <row r="42" spans="2:12" ht="15" customHeight="1" x14ac:dyDescent="0.2">
      <c r="B42" s="38">
        <v>12</v>
      </c>
      <c r="C42" s="52" t="s">
        <v>37</v>
      </c>
      <c r="D42" s="52" t="s">
        <v>6</v>
      </c>
      <c r="E42" s="101">
        <v>22095</v>
      </c>
      <c r="F42" s="89">
        <v>13.144487466884042</v>
      </c>
      <c r="G42" s="89">
        <v>16.435704096189117</v>
      </c>
      <c r="H42" s="89">
        <v>20.226207458732425</v>
      </c>
      <c r="I42" s="89">
        <v>6.09</v>
      </c>
      <c r="J42" s="89">
        <v>18.18830242510699</v>
      </c>
      <c r="K42" s="89">
        <v>35.062156103525574</v>
      </c>
      <c r="L42" s="102">
        <v>77.705318932137757</v>
      </c>
    </row>
    <row r="43" spans="2:12" ht="15" customHeight="1" x14ac:dyDescent="0.2">
      <c r="B43" s="38">
        <f>B42</f>
        <v>12</v>
      </c>
      <c r="C43" s="52" t="str">
        <f>C42</f>
        <v>Aveyron</v>
      </c>
      <c r="D43" s="52" t="s">
        <v>7</v>
      </c>
      <c r="E43" s="101">
        <v>22095</v>
      </c>
      <c r="F43" s="89">
        <v>8.6916649684124714</v>
      </c>
      <c r="G43" s="89">
        <v>9.3539841043407375</v>
      </c>
      <c r="H43" s="89">
        <v>15.335235378031383</v>
      </c>
      <c r="I43" s="89">
        <v>7.18</v>
      </c>
      <c r="J43" s="89">
        <v>12.044018748726309</v>
      </c>
      <c r="K43" s="89">
        <v>28.174037089871611</v>
      </c>
      <c r="L43" s="102">
        <v>77.705318932137757</v>
      </c>
    </row>
    <row r="44" spans="2:12" ht="15" customHeight="1" x14ac:dyDescent="0.2">
      <c r="B44" s="38">
        <f>B43</f>
        <v>12</v>
      </c>
      <c r="C44" s="52" t="str">
        <f>C43</f>
        <v>Aveyron</v>
      </c>
      <c r="D44" s="52" t="s">
        <v>8</v>
      </c>
      <c r="E44" s="101">
        <v>22095</v>
      </c>
      <c r="F44" s="89">
        <v>0</v>
      </c>
      <c r="G44" s="89">
        <v>0</v>
      </c>
      <c r="H44" s="89">
        <v>4.8909720807010393</v>
      </c>
      <c r="I44" s="89">
        <v>3.98</v>
      </c>
      <c r="J44" s="89">
        <v>7.08171999184838</v>
      </c>
      <c r="K44" s="89">
        <v>9.3437945791726094</v>
      </c>
      <c r="L44" s="102">
        <v>31.404116568167922</v>
      </c>
    </row>
    <row r="45" spans="2:12" ht="15" customHeight="1" x14ac:dyDescent="0.2">
      <c r="B45" s="38">
        <v>13</v>
      </c>
      <c r="C45" s="52" t="s">
        <v>38</v>
      </c>
      <c r="D45" s="52" t="s">
        <v>6</v>
      </c>
      <c r="E45" s="101">
        <v>272266</v>
      </c>
      <c r="F45" s="89">
        <v>8.2127572855104951</v>
      </c>
      <c r="G45" s="89">
        <v>16.435704096189117</v>
      </c>
      <c r="H45" s="89">
        <v>20.409618911758713</v>
      </c>
      <c r="I45" s="89">
        <v>5.66</v>
      </c>
      <c r="J45" s="89">
        <v>19.716731200326066</v>
      </c>
      <c r="K45" s="89">
        <v>27.990625636845319</v>
      </c>
      <c r="L45" s="102">
        <v>146.12798043611167</v>
      </c>
    </row>
    <row r="46" spans="2:12" ht="15" customHeight="1" x14ac:dyDescent="0.2">
      <c r="B46" s="38">
        <f>B45</f>
        <v>13</v>
      </c>
      <c r="C46" s="52" t="str">
        <f>C45</f>
        <v>Bouches-du-Rhône</v>
      </c>
      <c r="D46" s="52" t="s">
        <v>7</v>
      </c>
      <c r="E46" s="101">
        <v>272266</v>
      </c>
      <c r="F46" s="89">
        <v>0</v>
      </c>
      <c r="G46" s="89">
        <v>9.3539841043407375</v>
      </c>
      <c r="H46" s="89">
        <v>16.180965966985937</v>
      </c>
      <c r="I46" s="89">
        <v>6.66</v>
      </c>
      <c r="J46" s="89">
        <v>14.937843896474424</v>
      </c>
      <c r="K46" s="89">
        <v>25.98328917872427</v>
      </c>
      <c r="L46" s="102">
        <v>120.57265131444873</v>
      </c>
    </row>
    <row r="47" spans="2:12" ht="15" customHeight="1" x14ac:dyDescent="0.2">
      <c r="B47" s="38">
        <f>B46</f>
        <v>13</v>
      </c>
      <c r="C47" s="52" t="str">
        <f>C46</f>
        <v>Bouches-du-Rhône</v>
      </c>
      <c r="D47" s="52" t="s">
        <v>8</v>
      </c>
      <c r="E47" s="101">
        <v>272266</v>
      </c>
      <c r="F47" s="89">
        <v>0</v>
      </c>
      <c r="G47" s="89">
        <v>0</v>
      </c>
      <c r="H47" s="89">
        <v>4.218463419604646</v>
      </c>
      <c r="I47" s="89">
        <v>4.2699999999999996</v>
      </c>
      <c r="J47" s="89">
        <v>6.5722437334420212</v>
      </c>
      <c r="K47" s="89">
        <v>9.8838394130833489</v>
      </c>
      <c r="L47" s="102">
        <v>58.59995924189932</v>
      </c>
    </row>
    <row r="48" spans="2:12" ht="15" customHeight="1" x14ac:dyDescent="0.2">
      <c r="B48" s="38">
        <v>14</v>
      </c>
      <c r="C48" s="52" t="s">
        <v>39</v>
      </c>
      <c r="D48" s="52" t="s">
        <v>6</v>
      </c>
      <c r="E48" s="101">
        <v>36952</v>
      </c>
      <c r="F48" s="89">
        <v>9.9449765640921122</v>
      </c>
      <c r="G48" s="89">
        <v>16.435704096189117</v>
      </c>
      <c r="H48" s="89">
        <v>19.655594049317301</v>
      </c>
      <c r="I48" s="89">
        <v>5.34</v>
      </c>
      <c r="J48" s="89">
        <v>17.525983289178722</v>
      </c>
      <c r="K48" s="89">
        <v>29.539433462400648</v>
      </c>
      <c r="L48" s="102">
        <v>85.449358059914402</v>
      </c>
    </row>
    <row r="49" spans="2:12" ht="15" customHeight="1" x14ac:dyDescent="0.2">
      <c r="B49" s="38">
        <f>B48</f>
        <v>14</v>
      </c>
      <c r="C49" s="52" t="str">
        <f>C48</f>
        <v>Calvados</v>
      </c>
      <c r="D49" s="52" t="s">
        <v>7</v>
      </c>
      <c r="E49" s="101">
        <v>36952</v>
      </c>
      <c r="F49" s="89">
        <v>0</v>
      </c>
      <c r="G49" s="89">
        <v>9.3539841043407375</v>
      </c>
      <c r="H49" s="89">
        <v>14.683105767271245</v>
      </c>
      <c r="I49" s="89">
        <v>6.16</v>
      </c>
      <c r="J49" s="89">
        <v>11.982881597717546</v>
      </c>
      <c r="K49" s="89">
        <v>24.893009985734665</v>
      </c>
      <c r="L49" s="102">
        <v>83.768086407173413</v>
      </c>
    </row>
    <row r="50" spans="2:12" ht="15" customHeight="1" x14ac:dyDescent="0.2">
      <c r="B50" s="38">
        <f>B49</f>
        <v>14</v>
      </c>
      <c r="C50" s="52" t="str">
        <f>C49</f>
        <v>Calvados</v>
      </c>
      <c r="D50" s="52" t="s">
        <v>8</v>
      </c>
      <c r="E50" s="101">
        <v>36952</v>
      </c>
      <c r="F50" s="89">
        <v>0</v>
      </c>
      <c r="G50" s="89">
        <v>0</v>
      </c>
      <c r="H50" s="89">
        <v>4.9724882820460561</v>
      </c>
      <c r="I50" s="89">
        <v>4.18</v>
      </c>
      <c r="J50" s="89">
        <v>7.08171999184838</v>
      </c>
      <c r="K50" s="89">
        <v>9.150193600978195</v>
      </c>
      <c r="L50" s="102">
        <v>46.372529040146723</v>
      </c>
    </row>
    <row r="51" spans="2:12" ht="15" customHeight="1" x14ac:dyDescent="0.2">
      <c r="B51" s="38">
        <v>15</v>
      </c>
      <c r="C51" s="52" t="s">
        <v>40</v>
      </c>
      <c r="D51" s="52" t="s">
        <v>6</v>
      </c>
      <c r="E51" s="101">
        <v>7854</v>
      </c>
      <c r="F51" s="89">
        <v>13.144487466884042</v>
      </c>
      <c r="G51" s="89">
        <v>16.435704096189117</v>
      </c>
      <c r="H51" s="89">
        <v>20.368860811086201</v>
      </c>
      <c r="I51" s="89">
        <v>6.27</v>
      </c>
      <c r="J51" s="89">
        <v>18.18830242510699</v>
      </c>
      <c r="K51" s="89">
        <v>37.762380273079273</v>
      </c>
      <c r="L51" s="102">
        <v>85.897697167311989</v>
      </c>
    </row>
    <row r="52" spans="2:12" ht="15" customHeight="1" x14ac:dyDescent="0.2">
      <c r="B52" s="38">
        <f>B51</f>
        <v>15</v>
      </c>
      <c r="C52" s="52" t="str">
        <f>C51</f>
        <v>Cantal</v>
      </c>
      <c r="D52" s="52" t="s">
        <v>7</v>
      </c>
      <c r="E52" s="101">
        <v>7854</v>
      </c>
      <c r="F52" s="89">
        <v>7.3772162217240673</v>
      </c>
      <c r="G52" s="89">
        <v>9.3539841043407375</v>
      </c>
      <c r="H52" s="89">
        <v>15.977175463623395</v>
      </c>
      <c r="I52" s="89">
        <v>7.26</v>
      </c>
      <c r="J52" s="89">
        <v>14.275524760546158</v>
      </c>
      <c r="K52" s="89">
        <v>27.96005706134094</v>
      </c>
      <c r="L52" s="102">
        <v>85.897697167311989</v>
      </c>
    </row>
    <row r="53" spans="2:12" ht="15" customHeight="1" x14ac:dyDescent="0.2">
      <c r="B53" s="38">
        <f>B52</f>
        <v>15</v>
      </c>
      <c r="C53" s="52" t="str">
        <f>C52</f>
        <v>Cantal</v>
      </c>
      <c r="D53" s="52" t="s">
        <v>8</v>
      </c>
      <c r="E53" s="101">
        <v>7854</v>
      </c>
      <c r="F53" s="89">
        <v>0</v>
      </c>
      <c r="G53" s="89">
        <v>0</v>
      </c>
      <c r="H53" s="89">
        <v>4.4018748726309358</v>
      </c>
      <c r="I53" s="89">
        <v>4.09</v>
      </c>
      <c r="J53" s="89">
        <v>6.5722437334420212</v>
      </c>
      <c r="K53" s="89">
        <v>8.8343183207662523</v>
      </c>
      <c r="L53" s="102">
        <v>25.545139596494803</v>
      </c>
    </row>
    <row r="54" spans="2:12" ht="15" customHeight="1" x14ac:dyDescent="0.2">
      <c r="B54" s="38">
        <v>16</v>
      </c>
      <c r="C54" s="52" t="s">
        <v>41</v>
      </c>
      <c r="D54" s="52" t="s">
        <v>6</v>
      </c>
      <c r="E54" s="101">
        <v>15281</v>
      </c>
      <c r="F54" s="89">
        <v>9.9449765640921122</v>
      </c>
      <c r="G54" s="89">
        <v>16.435704096189117</v>
      </c>
      <c r="H54" s="89">
        <v>19.940900754024863</v>
      </c>
      <c r="I54" s="89">
        <v>5.45</v>
      </c>
      <c r="J54" s="89">
        <v>17.525983289178722</v>
      </c>
      <c r="K54" s="89">
        <v>30.629712655390257</v>
      </c>
      <c r="L54" s="102">
        <v>68.127165274098218</v>
      </c>
    </row>
    <row r="55" spans="2:12" ht="15" customHeight="1" x14ac:dyDescent="0.2">
      <c r="B55" s="38">
        <f>B54</f>
        <v>16</v>
      </c>
      <c r="C55" s="52" t="str">
        <f>C54</f>
        <v>Charente</v>
      </c>
      <c r="D55" s="52" t="s">
        <v>7</v>
      </c>
      <c r="E55" s="101">
        <v>15281</v>
      </c>
      <c r="F55" s="89">
        <v>0</v>
      </c>
      <c r="G55" s="89">
        <v>9.3539841043407375</v>
      </c>
      <c r="H55" s="89">
        <v>14.856327695129407</v>
      </c>
      <c r="I55" s="89">
        <v>6.51</v>
      </c>
      <c r="J55" s="89">
        <v>11.982881597717546</v>
      </c>
      <c r="K55" s="89">
        <v>26.56409211330752</v>
      </c>
      <c r="L55" s="102">
        <v>68.127165274098218</v>
      </c>
    </row>
    <row r="56" spans="2:12" ht="15" customHeight="1" x14ac:dyDescent="0.2">
      <c r="B56" s="38">
        <f>B55</f>
        <v>16</v>
      </c>
      <c r="C56" s="52" t="str">
        <f>C55</f>
        <v>Charente</v>
      </c>
      <c r="D56" s="52" t="s">
        <v>8</v>
      </c>
      <c r="E56" s="101">
        <v>15281</v>
      </c>
      <c r="F56" s="89">
        <v>0</v>
      </c>
      <c r="G56" s="89">
        <v>0</v>
      </c>
      <c r="H56" s="89">
        <v>5.0845730588954554</v>
      </c>
      <c r="I56" s="89">
        <v>4.03</v>
      </c>
      <c r="J56" s="89">
        <v>7.08171999184838</v>
      </c>
      <c r="K56" s="89">
        <v>9.4151212553495007</v>
      </c>
      <c r="L56" s="102">
        <v>31.404116568167922</v>
      </c>
    </row>
    <row r="57" spans="2:12" ht="15" customHeight="1" x14ac:dyDescent="0.2">
      <c r="B57" s="38">
        <v>17</v>
      </c>
      <c r="C57" s="52" t="s">
        <v>42</v>
      </c>
      <c r="D57" s="52" t="s">
        <v>6</v>
      </c>
      <c r="E57" s="101">
        <v>51420</v>
      </c>
      <c r="F57" s="89">
        <v>9.9449765640921122</v>
      </c>
      <c r="G57" s="89">
        <v>16.435704096189117</v>
      </c>
      <c r="H57" s="89">
        <v>20.317913185245569</v>
      </c>
      <c r="I57" s="89">
        <v>5.56</v>
      </c>
      <c r="J57" s="89">
        <v>18.983085388220907</v>
      </c>
      <c r="K57" s="89">
        <v>28.765029549622987</v>
      </c>
      <c r="L57" s="102">
        <v>125.68779294884857</v>
      </c>
    </row>
    <row r="58" spans="2:12" ht="15" customHeight="1" x14ac:dyDescent="0.2">
      <c r="B58" s="38">
        <f>B57</f>
        <v>17</v>
      </c>
      <c r="C58" s="52" t="str">
        <f>C57</f>
        <v>Charente-Maritime</v>
      </c>
      <c r="D58" s="52" t="s">
        <v>7</v>
      </c>
      <c r="E58" s="101">
        <v>51420</v>
      </c>
      <c r="F58" s="89">
        <v>0</v>
      </c>
      <c r="G58" s="89">
        <v>9.3539841043407375</v>
      </c>
      <c r="H58" s="89">
        <v>15.508457305889545</v>
      </c>
      <c r="I58" s="89">
        <v>6.65</v>
      </c>
      <c r="J58" s="89">
        <v>12.492357856123904</v>
      </c>
      <c r="K58" s="89">
        <v>25.98328917872427</v>
      </c>
      <c r="L58" s="102">
        <v>125.68779294884857</v>
      </c>
    </row>
    <row r="59" spans="2:12" ht="15" customHeight="1" x14ac:dyDescent="0.2">
      <c r="B59" s="38">
        <f>B58</f>
        <v>17</v>
      </c>
      <c r="C59" s="52" t="str">
        <f>C58</f>
        <v>Charente-Maritime</v>
      </c>
      <c r="D59" s="52" t="s">
        <v>8</v>
      </c>
      <c r="E59" s="101">
        <v>51420</v>
      </c>
      <c r="F59" s="89">
        <v>0</v>
      </c>
      <c r="G59" s="89">
        <v>0</v>
      </c>
      <c r="H59" s="89">
        <v>4.8094558793560216</v>
      </c>
      <c r="I59" s="89">
        <v>4.22</v>
      </c>
      <c r="J59" s="89">
        <v>6.5722437334420212</v>
      </c>
      <c r="K59" s="89">
        <v>9.8532708375789682</v>
      </c>
      <c r="L59" s="102">
        <v>40.269003464438555</v>
      </c>
    </row>
    <row r="60" spans="2:12" ht="15" customHeight="1" x14ac:dyDescent="0.2">
      <c r="B60" s="38">
        <v>18</v>
      </c>
      <c r="C60" s="52" t="s">
        <v>43</v>
      </c>
      <c r="D60" s="52" t="s">
        <v>6</v>
      </c>
      <c r="E60" s="101">
        <v>13877</v>
      </c>
      <c r="F60" s="89">
        <v>9.9449765640921122</v>
      </c>
      <c r="G60" s="89">
        <v>16.435704096189117</v>
      </c>
      <c r="H60" s="89">
        <v>19.849195027511719</v>
      </c>
      <c r="I60" s="89">
        <v>5.53</v>
      </c>
      <c r="J60" s="89">
        <v>17.525983289178722</v>
      </c>
      <c r="K60" s="89">
        <v>30.334216425514569</v>
      </c>
      <c r="L60" s="102">
        <v>95.465661300183399</v>
      </c>
    </row>
    <row r="61" spans="2:12" ht="15" customHeight="1" x14ac:dyDescent="0.2">
      <c r="B61" s="38">
        <f>B60</f>
        <v>18</v>
      </c>
      <c r="C61" s="52" t="str">
        <f>C60</f>
        <v>Cher</v>
      </c>
      <c r="D61" s="52" t="s">
        <v>7</v>
      </c>
      <c r="E61" s="101">
        <v>13877</v>
      </c>
      <c r="F61" s="89">
        <v>9.3539841043407375</v>
      </c>
      <c r="G61" s="89">
        <v>9.3539841043407375</v>
      </c>
      <c r="H61" s="89">
        <v>15.009170572651314</v>
      </c>
      <c r="I61" s="89">
        <v>6.52</v>
      </c>
      <c r="J61" s="89">
        <v>11.982881597717546</v>
      </c>
      <c r="K61" s="89">
        <v>25.728551049521091</v>
      </c>
      <c r="L61" s="102">
        <v>94.446708783370681</v>
      </c>
    </row>
    <row r="62" spans="2:12" ht="15" customHeight="1" x14ac:dyDescent="0.2">
      <c r="B62" s="38">
        <f>B61</f>
        <v>18</v>
      </c>
      <c r="C62" s="52" t="str">
        <f>C61</f>
        <v>Cher</v>
      </c>
      <c r="D62" s="52" t="s">
        <v>8</v>
      </c>
      <c r="E62" s="101">
        <v>13877</v>
      </c>
      <c r="F62" s="89">
        <v>0</v>
      </c>
      <c r="G62" s="89">
        <v>0</v>
      </c>
      <c r="H62" s="89">
        <v>4.8400244548604032</v>
      </c>
      <c r="I62" s="89">
        <v>3.94</v>
      </c>
      <c r="J62" s="89">
        <v>7.08171999184838</v>
      </c>
      <c r="K62" s="89">
        <v>9.3437945791726094</v>
      </c>
      <c r="L62" s="102">
        <v>31.404116568167922</v>
      </c>
    </row>
    <row r="63" spans="2:12" ht="15" customHeight="1" x14ac:dyDescent="0.2">
      <c r="B63" s="38">
        <v>19</v>
      </c>
      <c r="C63" s="52" t="s">
        <v>44</v>
      </c>
      <c r="D63" s="52" t="s">
        <v>6</v>
      </c>
      <c r="E63" s="101">
        <v>17039</v>
      </c>
      <c r="F63" s="89">
        <v>9.9551660892602403</v>
      </c>
      <c r="G63" s="89">
        <v>16.435704096189117</v>
      </c>
      <c r="H63" s="89">
        <v>21.652740982270224</v>
      </c>
      <c r="I63" s="89">
        <v>8.4</v>
      </c>
      <c r="J63" s="89">
        <v>18.983085388220907</v>
      </c>
      <c r="K63" s="89">
        <v>40.910943550030566</v>
      </c>
      <c r="L63" s="102">
        <v>91.369472182596283</v>
      </c>
    </row>
    <row r="64" spans="2:12" ht="15" customHeight="1" x14ac:dyDescent="0.2">
      <c r="B64" s="38">
        <f>B63</f>
        <v>19</v>
      </c>
      <c r="C64" s="52" t="str">
        <f>C63</f>
        <v>Corrèze</v>
      </c>
      <c r="D64" s="52" t="s">
        <v>7</v>
      </c>
      <c r="E64" s="101">
        <v>17039</v>
      </c>
      <c r="F64" s="89">
        <v>7.3772162217240673</v>
      </c>
      <c r="G64" s="89">
        <v>9.3539841043407375</v>
      </c>
      <c r="H64" s="89">
        <v>17.332382310984308</v>
      </c>
      <c r="I64" s="89">
        <v>9.77</v>
      </c>
      <c r="J64" s="89">
        <v>15.92622783778276</v>
      </c>
      <c r="K64" s="89">
        <v>37.905033625433056</v>
      </c>
      <c r="L64" s="102">
        <v>91.369472182596283</v>
      </c>
    </row>
    <row r="65" spans="2:12" ht="15" customHeight="1" x14ac:dyDescent="0.2">
      <c r="B65" s="38">
        <f>B64</f>
        <v>19</v>
      </c>
      <c r="C65" s="52" t="str">
        <f>C64</f>
        <v>Corrèze</v>
      </c>
      <c r="D65" s="52" t="s">
        <v>8</v>
      </c>
      <c r="E65" s="101">
        <v>17039</v>
      </c>
      <c r="F65" s="89">
        <v>0</v>
      </c>
      <c r="G65" s="89">
        <v>0</v>
      </c>
      <c r="H65" s="89">
        <v>4.3203586712859181</v>
      </c>
      <c r="I65" s="89">
        <v>4.03</v>
      </c>
      <c r="J65" s="89">
        <v>6.5722437334420212</v>
      </c>
      <c r="K65" s="89">
        <v>9.007540248624414</v>
      </c>
      <c r="L65" s="102">
        <v>36.193193397187692</v>
      </c>
    </row>
    <row r="66" spans="2:12" ht="15" customHeight="1" x14ac:dyDescent="0.2">
      <c r="B66" s="38">
        <v>20</v>
      </c>
      <c r="C66" s="52" t="s">
        <v>45</v>
      </c>
      <c r="D66" s="52" t="s">
        <v>6</v>
      </c>
      <c r="E66" s="101">
        <v>43659</v>
      </c>
      <c r="F66" s="89">
        <v>9.9449765640921122</v>
      </c>
      <c r="G66" s="89">
        <v>16.435704096189117</v>
      </c>
      <c r="H66" s="89">
        <v>22.865294477277359</v>
      </c>
      <c r="I66" s="89">
        <v>8.43</v>
      </c>
      <c r="J66" s="89">
        <v>20.817199918483798</v>
      </c>
      <c r="K66" s="89">
        <v>41.053596902384349</v>
      </c>
      <c r="L66" s="102">
        <v>103.3421642551457</v>
      </c>
    </row>
    <row r="67" spans="2:12" ht="15" customHeight="1" x14ac:dyDescent="0.2">
      <c r="B67" s="38">
        <f>B66</f>
        <v>20</v>
      </c>
      <c r="C67" s="52" t="str">
        <f>C66</f>
        <v>Corse</v>
      </c>
      <c r="D67" s="52" t="s">
        <v>7</v>
      </c>
      <c r="E67" s="101">
        <v>43659</v>
      </c>
      <c r="F67" s="89">
        <v>8.9056449969431419</v>
      </c>
      <c r="G67" s="89">
        <v>9.3539841043407375</v>
      </c>
      <c r="H67" s="89">
        <v>18.860811086203384</v>
      </c>
      <c r="I67" s="89">
        <v>9.64</v>
      </c>
      <c r="J67" s="89">
        <v>16.435704096189117</v>
      </c>
      <c r="K67" s="89">
        <v>37.49745261870796</v>
      </c>
      <c r="L67" s="102">
        <v>103.3421642551457</v>
      </c>
    </row>
    <row r="68" spans="2:12" ht="15" customHeight="1" x14ac:dyDescent="0.2">
      <c r="B68" s="38">
        <f>B67</f>
        <v>20</v>
      </c>
      <c r="C68" s="52" t="str">
        <f>C67</f>
        <v>Corse</v>
      </c>
      <c r="D68" s="52" t="s">
        <v>8</v>
      </c>
      <c r="E68" s="101">
        <v>43659</v>
      </c>
      <c r="F68" s="89">
        <v>0</v>
      </c>
      <c r="G68" s="89">
        <v>0</v>
      </c>
      <c r="H68" s="89">
        <v>3.9942938659058487</v>
      </c>
      <c r="I68" s="89">
        <v>4.1500000000000004</v>
      </c>
      <c r="J68" s="89">
        <v>0.50947625840635824</v>
      </c>
      <c r="K68" s="89">
        <v>9.9551660892602403</v>
      </c>
      <c r="L68" s="102">
        <v>30.792745058080289</v>
      </c>
    </row>
    <row r="69" spans="2:12" ht="15" customHeight="1" x14ac:dyDescent="0.2">
      <c r="B69" s="38">
        <v>21</v>
      </c>
      <c r="C69" s="52" t="s">
        <v>46</v>
      </c>
      <c r="D69" s="52" t="s">
        <v>6</v>
      </c>
      <c r="E69" s="101">
        <v>41312</v>
      </c>
      <c r="F69" s="89">
        <v>2.1907479111473402</v>
      </c>
      <c r="G69" s="89">
        <v>16.435704096189117</v>
      </c>
      <c r="H69" s="89">
        <v>20.603219889953127</v>
      </c>
      <c r="I69" s="89">
        <v>5.96</v>
      </c>
      <c r="J69" s="89">
        <v>18.983085388220907</v>
      </c>
      <c r="K69" s="89">
        <v>32.871408192378233</v>
      </c>
      <c r="L69" s="102">
        <v>105.56348074179742</v>
      </c>
    </row>
    <row r="70" spans="2:12" ht="15" customHeight="1" x14ac:dyDescent="0.2">
      <c r="B70" s="38">
        <f>B69</f>
        <v>21</v>
      </c>
      <c r="C70" s="52" t="str">
        <f>C69</f>
        <v>Côte-d'Or</v>
      </c>
      <c r="D70" s="52" t="s">
        <v>7</v>
      </c>
      <c r="E70" s="101">
        <v>41312</v>
      </c>
      <c r="F70" s="89">
        <v>0</v>
      </c>
      <c r="G70" s="89">
        <v>9.3539841043407375</v>
      </c>
      <c r="H70" s="89">
        <v>15.773384960260852</v>
      </c>
      <c r="I70" s="89">
        <v>7.02</v>
      </c>
      <c r="J70" s="89">
        <v>12.492357856123904</v>
      </c>
      <c r="K70" s="89">
        <v>26.706745465661299</v>
      </c>
      <c r="L70" s="102">
        <v>105.56348074179742</v>
      </c>
    </row>
    <row r="71" spans="2:12" ht="15" customHeight="1" x14ac:dyDescent="0.2">
      <c r="B71" s="38">
        <f>B70</f>
        <v>21</v>
      </c>
      <c r="C71" s="52" t="str">
        <f>C70</f>
        <v>Côte-d'Or</v>
      </c>
      <c r="D71" s="52" t="s">
        <v>8</v>
      </c>
      <c r="E71" s="101">
        <v>41312</v>
      </c>
      <c r="F71" s="89">
        <v>0</v>
      </c>
      <c r="G71" s="89">
        <v>0</v>
      </c>
      <c r="H71" s="89">
        <v>4.829834929692276</v>
      </c>
      <c r="I71" s="89">
        <v>4.28</v>
      </c>
      <c r="J71" s="89">
        <v>7.08171999184838</v>
      </c>
      <c r="K71" s="89">
        <v>10.006113715100875</v>
      </c>
      <c r="L71" s="102">
        <v>44.28367638068066</v>
      </c>
    </row>
    <row r="72" spans="2:12" ht="15" customHeight="1" x14ac:dyDescent="0.2">
      <c r="B72" s="38">
        <v>22</v>
      </c>
      <c r="C72" s="52" t="s">
        <v>47</v>
      </c>
      <c r="D72" s="52" t="s">
        <v>6</v>
      </c>
      <c r="E72" s="101">
        <v>28036</v>
      </c>
      <c r="F72" s="89">
        <v>6.2665579783982066</v>
      </c>
      <c r="G72" s="89">
        <v>16.435704096189117</v>
      </c>
      <c r="H72" s="89">
        <v>19.58426737314041</v>
      </c>
      <c r="I72" s="89">
        <v>5.3</v>
      </c>
      <c r="J72" s="89">
        <v>16.435704096189117</v>
      </c>
      <c r="K72" s="89">
        <v>28.377827593234155</v>
      </c>
      <c r="L72" s="102">
        <v>85.897697167311989</v>
      </c>
    </row>
    <row r="73" spans="2:12" ht="15" customHeight="1" x14ac:dyDescent="0.2">
      <c r="B73" s="38">
        <f>B72</f>
        <v>22</v>
      </c>
      <c r="C73" s="52" t="str">
        <f>C72</f>
        <v>Côtes-d'Armor</v>
      </c>
      <c r="D73" s="52" t="s">
        <v>7</v>
      </c>
      <c r="E73" s="101">
        <v>28036</v>
      </c>
      <c r="F73" s="89">
        <v>0</v>
      </c>
      <c r="G73" s="89">
        <v>9.3539841043407375</v>
      </c>
      <c r="H73" s="89">
        <v>14.611779091094354</v>
      </c>
      <c r="I73" s="89">
        <v>6.17</v>
      </c>
      <c r="J73" s="89">
        <v>11.982881597717546</v>
      </c>
      <c r="K73" s="89">
        <v>25.98328917872427</v>
      </c>
      <c r="L73" s="102">
        <v>85.897697167311989</v>
      </c>
    </row>
    <row r="74" spans="2:12" ht="15" customHeight="1" x14ac:dyDescent="0.2">
      <c r="B74" s="38">
        <f>B73</f>
        <v>22</v>
      </c>
      <c r="C74" s="52" t="str">
        <f>C73</f>
        <v>Côtes-d'Armor</v>
      </c>
      <c r="D74" s="52" t="s">
        <v>8</v>
      </c>
      <c r="E74" s="101">
        <v>28036</v>
      </c>
      <c r="F74" s="89">
        <v>0</v>
      </c>
      <c r="G74" s="89">
        <v>0</v>
      </c>
      <c r="H74" s="89">
        <v>4.9724882820460561</v>
      </c>
      <c r="I74" s="89">
        <v>4.0599999999999996</v>
      </c>
      <c r="J74" s="89">
        <v>7.08171999184838</v>
      </c>
      <c r="K74" s="89">
        <v>8.8343183207662523</v>
      </c>
      <c r="L74" s="102">
        <v>48.410434073772159</v>
      </c>
    </row>
    <row r="75" spans="2:12" ht="15" customHeight="1" x14ac:dyDescent="0.2">
      <c r="B75" s="38">
        <v>23</v>
      </c>
      <c r="C75" s="52" t="s">
        <v>48</v>
      </c>
      <c r="D75" s="52" t="s">
        <v>6</v>
      </c>
      <c r="E75" s="101">
        <v>5761</v>
      </c>
      <c r="F75" s="89">
        <v>9.9449765640921122</v>
      </c>
      <c r="G75" s="89">
        <v>16.435704096189117</v>
      </c>
      <c r="H75" s="89">
        <v>22.692072549419194</v>
      </c>
      <c r="I75" s="89">
        <v>8.73</v>
      </c>
      <c r="J75" s="89">
        <v>18.983085388220907</v>
      </c>
      <c r="K75" s="89">
        <v>42.439372325249643</v>
      </c>
      <c r="L75" s="102">
        <v>73.507234562869371</v>
      </c>
    </row>
    <row r="76" spans="2:12" ht="15" customHeight="1" x14ac:dyDescent="0.2">
      <c r="B76" s="38">
        <f>B75</f>
        <v>23</v>
      </c>
      <c r="C76" s="52" t="str">
        <f>C75</f>
        <v>Creuse</v>
      </c>
      <c r="D76" s="52" t="s">
        <v>7</v>
      </c>
      <c r="E76" s="101">
        <v>5761</v>
      </c>
      <c r="F76" s="89">
        <v>9.3539841043407375</v>
      </c>
      <c r="G76" s="89">
        <v>9.3539841043407375</v>
      </c>
      <c r="H76" s="89">
        <v>18.493988180150801</v>
      </c>
      <c r="I76" s="89">
        <v>9.82</v>
      </c>
      <c r="J76" s="89">
        <v>15.92622783778276</v>
      </c>
      <c r="K76" s="89">
        <v>42.439372325249643</v>
      </c>
      <c r="L76" s="102">
        <v>55.522722641124922</v>
      </c>
    </row>
    <row r="77" spans="2:12" ht="15" customHeight="1" x14ac:dyDescent="0.2">
      <c r="B77" s="38">
        <f>B76</f>
        <v>23</v>
      </c>
      <c r="C77" s="52" t="str">
        <f>C76</f>
        <v>Creuse</v>
      </c>
      <c r="D77" s="52" t="s">
        <v>8</v>
      </c>
      <c r="E77" s="101">
        <v>5761</v>
      </c>
      <c r="F77" s="89">
        <v>0</v>
      </c>
      <c r="G77" s="89">
        <v>0</v>
      </c>
      <c r="H77" s="89">
        <v>4.1980843692683916</v>
      </c>
      <c r="I77" s="89">
        <v>4.04</v>
      </c>
      <c r="J77" s="89">
        <v>6.5722437334420212</v>
      </c>
      <c r="K77" s="89">
        <v>8.8343183207662523</v>
      </c>
      <c r="L77" s="102">
        <v>21.082127572855104</v>
      </c>
    </row>
    <row r="78" spans="2:12" ht="15" customHeight="1" x14ac:dyDescent="0.2">
      <c r="B78" s="38">
        <v>24</v>
      </c>
      <c r="C78" s="52" t="s">
        <v>49</v>
      </c>
      <c r="D78" s="52" t="s">
        <v>6</v>
      </c>
      <c r="E78" s="101">
        <v>20360</v>
      </c>
      <c r="F78" s="89">
        <v>13.144487466884042</v>
      </c>
      <c r="G78" s="89">
        <v>16.435704096189117</v>
      </c>
      <c r="H78" s="89">
        <v>19.665783574485427</v>
      </c>
      <c r="I78" s="89">
        <v>5.14</v>
      </c>
      <c r="J78" s="89">
        <v>17.220297534134907</v>
      </c>
      <c r="K78" s="89">
        <v>26.156511106582435</v>
      </c>
      <c r="L78" s="102">
        <v>76.421438760953734</v>
      </c>
    </row>
    <row r="79" spans="2:12" ht="15" customHeight="1" x14ac:dyDescent="0.2">
      <c r="B79" s="38">
        <f>B78</f>
        <v>24</v>
      </c>
      <c r="C79" s="52" t="str">
        <f>C78</f>
        <v>Dordogne</v>
      </c>
      <c r="D79" s="52" t="s">
        <v>7</v>
      </c>
      <c r="E79" s="101">
        <v>20360</v>
      </c>
      <c r="F79" s="89">
        <v>0.55023435907886697</v>
      </c>
      <c r="G79" s="89">
        <v>9.3539841043407375</v>
      </c>
      <c r="H79" s="89">
        <v>15.039739148155695</v>
      </c>
      <c r="I79" s="89">
        <v>6.22</v>
      </c>
      <c r="J79" s="89">
        <v>12.247809252088851</v>
      </c>
      <c r="K79" s="89">
        <v>25.636845323007947</v>
      </c>
      <c r="L79" s="102">
        <v>65.080497248828195</v>
      </c>
    </row>
    <row r="80" spans="2:12" ht="15" customHeight="1" x14ac:dyDescent="0.2">
      <c r="B80" s="38">
        <f>B79</f>
        <v>24</v>
      </c>
      <c r="C80" s="52" t="str">
        <f>C79</f>
        <v>Dordogne</v>
      </c>
      <c r="D80" s="52" t="s">
        <v>8</v>
      </c>
      <c r="E80" s="101">
        <v>20360</v>
      </c>
      <c r="F80" s="89">
        <v>0</v>
      </c>
      <c r="G80" s="89">
        <v>0</v>
      </c>
      <c r="H80" s="89">
        <v>4.6260444263297327</v>
      </c>
      <c r="I80" s="89">
        <v>4.1500000000000004</v>
      </c>
      <c r="J80" s="89">
        <v>6.5722437334420212</v>
      </c>
      <c r="K80" s="89">
        <v>9.007540248624414</v>
      </c>
      <c r="L80" s="102">
        <v>50.876299164458935</v>
      </c>
    </row>
    <row r="81" spans="2:12" ht="15" customHeight="1" x14ac:dyDescent="0.2">
      <c r="B81" s="38">
        <v>25</v>
      </c>
      <c r="C81" s="52" t="s">
        <v>50</v>
      </c>
      <c r="D81" s="52" t="s">
        <v>6</v>
      </c>
      <c r="E81" s="101">
        <v>25187</v>
      </c>
      <c r="F81" s="89">
        <v>6.0220093743631544</v>
      </c>
      <c r="G81" s="89">
        <v>16.435704096189117</v>
      </c>
      <c r="H81" s="89">
        <v>20.84776849398818</v>
      </c>
      <c r="I81" s="89">
        <v>6.39</v>
      </c>
      <c r="J81" s="89">
        <v>19.716731200326066</v>
      </c>
      <c r="K81" s="89">
        <v>39.443651925820255</v>
      </c>
      <c r="L81" s="102">
        <v>70.083554106378642</v>
      </c>
    </row>
    <row r="82" spans="2:12" ht="15" customHeight="1" x14ac:dyDescent="0.2">
      <c r="B82" s="38">
        <f>B81</f>
        <v>25</v>
      </c>
      <c r="C82" s="52" t="str">
        <f>C81</f>
        <v>Doubs</v>
      </c>
      <c r="D82" s="52" t="s">
        <v>7</v>
      </c>
      <c r="E82" s="101">
        <v>25187</v>
      </c>
      <c r="F82" s="89">
        <v>0</v>
      </c>
      <c r="G82" s="89">
        <v>9.3539841043407375</v>
      </c>
      <c r="H82" s="89">
        <v>15.151823925005093</v>
      </c>
      <c r="I82" s="89">
        <v>7.06</v>
      </c>
      <c r="J82" s="89">
        <v>11.982881597717546</v>
      </c>
      <c r="K82" s="89">
        <v>27.02262074587324</v>
      </c>
      <c r="L82" s="102">
        <v>70.083554106378642</v>
      </c>
    </row>
    <row r="83" spans="2:12" ht="15" customHeight="1" x14ac:dyDescent="0.2">
      <c r="B83" s="38">
        <f>B82</f>
        <v>25</v>
      </c>
      <c r="C83" s="52" t="str">
        <f>C82</f>
        <v>Doubs</v>
      </c>
      <c r="D83" s="52" t="s">
        <v>8</v>
      </c>
      <c r="E83" s="101">
        <v>25187</v>
      </c>
      <c r="F83" s="89">
        <v>0</v>
      </c>
      <c r="G83" s="89">
        <v>0</v>
      </c>
      <c r="H83" s="89">
        <v>5.7061340941512118</v>
      </c>
      <c r="I83" s="89">
        <v>4.37</v>
      </c>
      <c r="J83" s="89">
        <v>7.08171999184838</v>
      </c>
      <c r="K83" s="89">
        <v>10.760138577542287</v>
      </c>
      <c r="L83" s="102">
        <v>38.964744242918279</v>
      </c>
    </row>
    <row r="84" spans="2:12" ht="15" customHeight="1" x14ac:dyDescent="0.2">
      <c r="B84" s="38">
        <v>26</v>
      </c>
      <c r="C84" s="52" t="s">
        <v>51</v>
      </c>
      <c r="D84" s="52" t="s">
        <v>6</v>
      </c>
      <c r="E84" s="101">
        <v>36512</v>
      </c>
      <c r="F84" s="89">
        <v>9.9449765640921122</v>
      </c>
      <c r="G84" s="89">
        <v>16.435704096189117</v>
      </c>
      <c r="H84" s="89">
        <v>20.603219889953127</v>
      </c>
      <c r="I84" s="89">
        <v>5.91</v>
      </c>
      <c r="J84" s="89">
        <v>19.278581618096599</v>
      </c>
      <c r="K84" s="89">
        <v>33.431832076625227</v>
      </c>
      <c r="L84" s="102">
        <v>148.59384552679845</v>
      </c>
    </row>
    <row r="85" spans="2:12" ht="15" customHeight="1" x14ac:dyDescent="0.2">
      <c r="B85" s="38">
        <f>B84</f>
        <v>26</v>
      </c>
      <c r="C85" s="52" t="str">
        <f>C84</f>
        <v>Drôme</v>
      </c>
      <c r="D85" s="52" t="s">
        <v>7</v>
      </c>
      <c r="E85" s="101">
        <v>36512</v>
      </c>
      <c r="F85" s="89">
        <v>3.2912166293050742</v>
      </c>
      <c r="G85" s="89">
        <v>9.3539841043407375</v>
      </c>
      <c r="H85" s="89">
        <v>15.630731607907071</v>
      </c>
      <c r="I85" s="89">
        <v>6.85</v>
      </c>
      <c r="J85" s="89">
        <v>12.492357856123904</v>
      </c>
      <c r="K85" s="89">
        <v>27.664560831465252</v>
      </c>
      <c r="L85" s="102">
        <v>147.57489300998574</v>
      </c>
    </row>
    <row r="86" spans="2:12" ht="15" customHeight="1" x14ac:dyDescent="0.2">
      <c r="B86" s="38">
        <f>B85</f>
        <v>26</v>
      </c>
      <c r="C86" s="52" t="str">
        <f>C85</f>
        <v>Drôme</v>
      </c>
      <c r="D86" s="52" t="s">
        <v>8</v>
      </c>
      <c r="E86" s="101">
        <v>36512</v>
      </c>
      <c r="F86" s="89">
        <v>0</v>
      </c>
      <c r="G86" s="89">
        <v>0</v>
      </c>
      <c r="H86" s="89">
        <v>4.9724882820460561</v>
      </c>
      <c r="I86" s="89">
        <v>4.3099999999999996</v>
      </c>
      <c r="J86" s="89">
        <v>7.08171999184838</v>
      </c>
      <c r="K86" s="89">
        <v>10.250662319135929</v>
      </c>
      <c r="L86" s="102">
        <v>46.810678622376194</v>
      </c>
    </row>
    <row r="87" spans="2:12" ht="15" customHeight="1" x14ac:dyDescent="0.2">
      <c r="B87" s="38">
        <v>27</v>
      </c>
      <c r="C87" s="52" t="s">
        <v>52</v>
      </c>
      <c r="D87" s="52" t="s">
        <v>6</v>
      </c>
      <c r="E87" s="101">
        <v>26498</v>
      </c>
      <c r="F87" s="89">
        <v>9.9449765640921122</v>
      </c>
      <c r="G87" s="89">
        <v>16.435704096189117</v>
      </c>
      <c r="H87" s="89">
        <v>20.144691257387404</v>
      </c>
      <c r="I87" s="89">
        <v>6.19</v>
      </c>
      <c r="J87" s="89">
        <v>17.525983289178722</v>
      </c>
      <c r="K87" s="89">
        <v>32.657428163847563</v>
      </c>
      <c r="L87" s="102">
        <v>85.897697167311989</v>
      </c>
    </row>
    <row r="88" spans="2:12" ht="15" customHeight="1" x14ac:dyDescent="0.2">
      <c r="B88" s="38">
        <f>B87</f>
        <v>27</v>
      </c>
      <c r="C88" s="52" t="str">
        <f>C87</f>
        <v>Eure</v>
      </c>
      <c r="D88" s="52" t="s">
        <v>7</v>
      </c>
      <c r="E88" s="101">
        <v>26498</v>
      </c>
      <c r="F88" s="89">
        <v>0</v>
      </c>
      <c r="G88" s="89">
        <v>9.3539841043407375</v>
      </c>
      <c r="H88" s="89">
        <v>15.640921133075198</v>
      </c>
      <c r="I88" s="89">
        <v>7.14</v>
      </c>
      <c r="J88" s="89">
        <v>13.562257998777257</v>
      </c>
      <c r="K88" s="89">
        <v>26.319543509272464</v>
      </c>
      <c r="L88" s="102">
        <v>83.859792133686568</v>
      </c>
    </row>
    <row r="89" spans="2:12" ht="15" customHeight="1" x14ac:dyDescent="0.2">
      <c r="B89" s="38">
        <f>B88</f>
        <v>27</v>
      </c>
      <c r="C89" s="52" t="str">
        <f>C88</f>
        <v>Eure</v>
      </c>
      <c r="D89" s="52" t="s">
        <v>8</v>
      </c>
      <c r="E89" s="101">
        <v>26498</v>
      </c>
      <c r="F89" s="89">
        <v>0</v>
      </c>
      <c r="G89" s="89">
        <v>0</v>
      </c>
      <c r="H89" s="89">
        <v>4.5139596494803333</v>
      </c>
      <c r="I89" s="89">
        <v>4.43</v>
      </c>
      <c r="J89" s="89">
        <v>6.5722437334420212</v>
      </c>
      <c r="K89" s="89">
        <v>9.6392908090482994</v>
      </c>
      <c r="L89" s="102">
        <v>49.378438964744241</v>
      </c>
    </row>
    <row r="90" spans="2:12" ht="15" customHeight="1" x14ac:dyDescent="0.2">
      <c r="B90" s="38">
        <v>28</v>
      </c>
      <c r="C90" s="52" t="s">
        <v>53</v>
      </c>
      <c r="D90" s="52" t="s">
        <v>6</v>
      </c>
      <c r="E90" s="101">
        <v>19957</v>
      </c>
      <c r="F90" s="89">
        <v>9.9449765640921122</v>
      </c>
      <c r="G90" s="89">
        <v>16.435704096189117</v>
      </c>
      <c r="H90" s="89">
        <v>20.226207458732425</v>
      </c>
      <c r="I90" s="89">
        <v>5.45</v>
      </c>
      <c r="J90" s="89">
        <v>18.983085388220907</v>
      </c>
      <c r="K90" s="89">
        <v>28.693702873446096</v>
      </c>
      <c r="L90" s="102">
        <v>87.833706949256168</v>
      </c>
    </row>
    <row r="91" spans="2:12" ht="15" customHeight="1" x14ac:dyDescent="0.2">
      <c r="B91" s="38">
        <f>B90</f>
        <v>28</v>
      </c>
      <c r="C91" s="52" t="str">
        <f>C90</f>
        <v>Eure-et-Loir</v>
      </c>
      <c r="D91" s="52" t="s">
        <v>7</v>
      </c>
      <c r="E91" s="101">
        <v>19957</v>
      </c>
      <c r="F91" s="89">
        <v>6.0627674750356633</v>
      </c>
      <c r="G91" s="89">
        <v>9.3539841043407375</v>
      </c>
      <c r="H91" s="89">
        <v>15.630731607907071</v>
      </c>
      <c r="I91" s="89">
        <v>6.81</v>
      </c>
      <c r="J91" s="89">
        <v>12.492357856123904</v>
      </c>
      <c r="K91" s="89">
        <v>26.217648257591197</v>
      </c>
      <c r="L91" s="102">
        <v>87.833706949256168</v>
      </c>
    </row>
    <row r="92" spans="2:12" ht="15" customHeight="1" x14ac:dyDescent="0.2">
      <c r="B92" s="38">
        <f>B91</f>
        <v>28</v>
      </c>
      <c r="C92" s="52" t="str">
        <f>C91</f>
        <v>Eure-et-Loir</v>
      </c>
      <c r="D92" s="52" t="s">
        <v>8</v>
      </c>
      <c r="E92" s="101">
        <v>19957</v>
      </c>
      <c r="F92" s="89">
        <v>0</v>
      </c>
      <c r="G92" s="89">
        <v>0</v>
      </c>
      <c r="H92" s="89">
        <v>4.595475850825351</v>
      </c>
      <c r="I92" s="89">
        <v>4.12</v>
      </c>
      <c r="J92" s="89">
        <v>6.5722437334420212</v>
      </c>
      <c r="K92" s="89">
        <v>9.007540248624414</v>
      </c>
      <c r="L92" s="102">
        <v>40.941512125534949</v>
      </c>
    </row>
    <row r="93" spans="2:12" ht="15" customHeight="1" x14ac:dyDescent="0.2">
      <c r="B93" s="38">
        <v>29</v>
      </c>
      <c r="C93" s="52" t="s">
        <v>54</v>
      </c>
      <c r="D93" s="52" t="s">
        <v>6</v>
      </c>
      <c r="E93" s="101">
        <v>62085</v>
      </c>
      <c r="F93" s="89">
        <v>9.9449765640921122</v>
      </c>
      <c r="G93" s="89">
        <v>16.435704096189117</v>
      </c>
      <c r="H93" s="89">
        <v>20.154880782555534</v>
      </c>
      <c r="I93" s="89">
        <v>5.97</v>
      </c>
      <c r="J93" s="89">
        <v>18.18830242510699</v>
      </c>
      <c r="K93" s="89">
        <v>29.539433462400648</v>
      </c>
      <c r="L93" s="102">
        <v>91.073975952720588</v>
      </c>
    </row>
    <row r="94" spans="2:12" ht="15" customHeight="1" x14ac:dyDescent="0.2">
      <c r="B94" s="38">
        <f>B93</f>
        <v>29</v>
      </c>
      <c r="C94" s="52" t="str">
        <f>C93</f>
        <v>Finistère</v>
      </c>
      <c r="D94" s="52" t="s">
        <v>7</v>
      </c>
      <c r="E94" s="101">
        <v>62085</v>
      </c>
      <c r="F94" s="89">
        <v>0</v>
      </c>
      <c r="G94" s="89">
        <v>9.3539841043407375</v>
      </c>
      <c r="H94" s="89">
        <v>15.355614428367637</v>
      </c>
      <c r="I94" s="89">
        <v>6.9</v>
      </c>
      <c r="J94" s="89">
        <v>12.492357856123904</v>
      </c>
      <c r="K94" s="89">
        <v>25.98328917872427</v>
      </c>
      <c r="L94" s="102">
        <v>91.073975952720588</v>
      </c>
    </row>
    <row r="95" spans="2:12" ht="15" customHeight="1" x14ac:dyDescent="0.2">
      <c r="B95" s="38">
        <f>B94</f>
        <v>29</v>
      </c>
      <c r="C95" s="52" t="str">
        <f>C94</f>
        <v>Finistère</v>
      </c>
      <c r="D95" s="52" t="s">
        <v>8</v>
      </c>
      <c r="E95" s="101">
        <v>62085</v>
      </c>
      <c r="F95" s="89">
        <v>0</v>
      </c>
      <c r="G95" s="89">
        <v>0</v>
      </c>
      <c r="H95" s="89">
        <v>4.7992663541878944</v>
      </c>
      <c r="I95" s="89">
        <v>4.25</v>
      </c>
      <c r="J95" s="89">
        <v>7.08171999184838</v>
      </c>
      <c r="K95" s="89">
        <v>9.3437945791726094</v>
      </c>
      <c r="L95" s="102">
        <v>51.905441206439775</v>
      </c>
    </row>
    <row r="96" spans="2:12" ht="15" customHeight="1" x14ac:dyDescent="0.2">
      <c r="B96" s="38">
        <v>30</v>
      </c>
      <c r="C96" s="52" t="s">
        <v>55</v>
      </c>
      <c r="D96" s="52" t="s">
        <v>6</v>
      </c>
      <c r="E96" s="101">
        <v>69182</v>
      </c>
      <c r="F96" s="89">
        <v>9.9449765640921122</v>
      </c>
      <c r="G96" s="89">
        <v>16.435704096189117</v>
      </c>
      <c r="H96" s="89">
        <v>20.470756062767475</v>
      </c>
      <c r="I96" s="89">
        <v>5.92</v>
      </c>
      <c r="J96" s="89">
        <v>18.983085388220907</v>
      </c>
      <c r="K96" s="89">
        <v>33.299368249439574</v>
      </c>
      <c r="L96" s="102">
        <v>88.516405135520685</v>
      </c>
    </row>
    <row r="97" spans="2:12" ht="15" customHeight="1" x14ac:dyDescent="0.2">
      <c r="B97" s="38">
        <f>B96</f>
        <v>30</v>
      </c>
      <c r="C97" s="52" t="str">
        <f>C96</f>
        <v>Gard</v>
      </c>
      <c r="D97" s="52" t="s">
        <v>7</v>
      </c>
      <c r="E97" s="101">
        <v>69182</v>
      </c>
      <c r="F97" s="89">
        <v>0</v>
      </c>
      <c r="G97" s="89">
        <v>9.3539841043407375</v>
      </c>
      <c r="H97" s="89">
        <v>15.630731607907071</v>
      </c>
      <c r="I97" s="89">
        <v>7.03</v>
      </c>
      <c r="J97" s="89">
        <v>12.492357856123904</v>
      </c>
      <c r="K97" s="89">
        <v>25.98328917872427</v>
      </c>
      <c r="L97" s="102">
        <v>86.325657224373344</v>
      </c>
    </row>
    <row r="98" spans="2:12" ht="15" customHeight="1" x14ac:dyDescent="0.2">
      <c r="B98" s="38">
        <f>B97</f>
        <v>30</v>
      </c>
      <c r="C98" s="52" t="str">
        <f>C97</f>
        <v>Gard</v>
      </c>
      <c r="D98" s="52" t="s">
        <v>8</v>
      </c>
      <c r="E98" s="101">
        <v>69182</v>
      </c>
      <c r="F98" s="89">
        <v>0</v>
      </c>
      <c r="G98" s="89">
        <v>0</v>
      </c>
      <c r="H98" s="89">
        <v>4.8502139800285304</v>
      </c>
      <c r="I98" s="89">
        <v>4.18</v>
      </c>
      <c r="J98" s="89">
        <v>6.5722437334420212</v>
      </c>
      <c r="K98" s="89">
        <v>9.8838394130833489</v>
      </c>
      <c r="L98" s="102">
        <v>88.516405135520685</v>
      </c>
    </row>
    <row r="99" spans="2:12" ht="15" customHeight="1" x14ac:dyDescent="0.2">
      <c r="B99" s="38">
        <v>31</v>
      </c>
      <c r="C99" s="52" t="s">
        <v>56</v>
      </c>
      <c r="D99" s="52" t="s">
        <v>6</v>
      </c>
      <c r="E99" s="101">
        <v>142473</v>
      </c>
      <c r="F99" s="89">
        <v>0.22416955369879762</v>
      </c>
      <c r="G99" s="89">
        <v>16.435704096189117</v>
      </c>
      <c r="H99" s="89">
        <v>20.175259832891786</v>
      </c>
      <c r="I99" s="89">
        <v>5.85</v>
      </c>
      <c r="J99" s="89">
        <v>18.626452007336457</v>
      </c>
      <c r="K99" s="89">
        <v>30.670470756062766</v>
      </c>
      <c r="L99" s="102">
        <v>197.10617485225188</v>
      </c>
    </row>
    <row r="100" spans="2:12" ht="15" customHeight="1" x14ac:dyDescent="0.2">
      <c r="B100" s="38">
        <f>B99</f>
        <v>31</v>
      </c>
      <c r="C100" s="52" t="str">
        <f>C99</f>
        <v>Haute-Garonne</v>
      </c>
      <c r="D100" s="52" t="s">
        <v>7</v>
      </c>
      <c r="E100" s="101">
        <v>142473</v>
      </c>
      <c r="F100" s="89">
        <v>0</v>
      </c>
      <c r="G100" s="89">
        <v>9.3539841043407375</v>
      </c>
      <c r="H100" s="89">
        <v>14.886896270633788</v>
      </c>
      <c r="I100" s="89">
        <v>6.64</v>
      </c>
      <c r="J100" s="89">
        <v>12.247809252088851</v>
      </c>
      <c r="K100" s="89">
        <v>25.98328917872427</v>
      </c>
      <c r="L100" s="102">
        <v>197.10617485225188</v>
      </c>
    </row>
    <row r="101" spans="2:12" ht="15" customHeight="1" x14ac:dyDescent="0.2">
      <c r="B101" s="38">
        <f>B100</f>
        <v>31</v>
      </c>
      <c r="C101" s="52" t="str">
        <f>C100</f>
        <v>Haute-Garonne</v>
      </c>
      <c r="D101" s="52" t="s">
        <v>8</v>
      </c>
      <c r="E101" s="101">
        <v>142473</v>
      </c>
      <c r="F101" s="89">
        <v>0</v>
      </c>
      <c r="G101" s="89">
        <v>0</v>
      </c>
      <c r="H101" s="89">
        <v>5.2883635622579988</v>
      </c>
      <c r="I101" s="89">
        <v>4.1500000000000004</v>
      </c>
      <c r="J101" s="89">
        <v>7.08171999184838</v>
      </c>
      <c r="K101" s="89">
        <v>9.9551660892602403</v>
      </c>
      <c r="L101" s="102">
        <v>48.716119828815977</v>
      </c>
    </row>
    <row r="102" spans="2:12" ht="15" customHeight="1" x14ac:dyDescent="0.2">
      <c r="B102" s="38">
        <v>32</v>
      </c>
      <c r="C102" s="52" t="s">
        <v>57</v>
      </c>
      <c r="D102" s="52" t="s">
        <v>6</v>
      </c>
      <c r="E102" s="101">
        <v>14714</v>
      </c>
      <c r="F102" s="89">
        <v>9.9449765640921122</v>
      </c>
      <c r="G102" s="89">
        <v>16.435704096189117</v>
      </c>
      <c r="H102" s="89">
        <v>20.715304666802524</v>
      </c>
      <c r="I102" s="89">
        <v>5.86</v>
      </c>
      <c r="J102" s="89">
        <v>18.983085388220907</v>
      </c>
      <c r="K102" s="89">
        <v>36.050540044833909</v>
      </c>
      <c r="L102" s="102">
        <v>73.843488893417558</v>
      </c>
    </row>
    <row r="103" spans="2:12" ht="15" customHeight="1" x14ac:dyDescent="0.2">
      <c r="B103" s="38">
        <f>B102</f>
        <v>32</v>
      </c>
      <c r="C103" s="52" t="str">
        <f>C102</f>
        <v>Gers</v>
      </c>
      <c r="D103" s="52" t="s">
        <v>7</v>
      </c>
      <c r="E103" s="101">
        <v>14714</v>
      </c>
      <c r="F103" s="89">
        <v>6.0627674750356633</v>
      </c>
      <c r="G103" s="89">
        <v>9.3539841043407375</v>
      </c>
      <c r="H103" s="89">
        <v>15.92622783778276</v>
      </c>
      <c r="I103" s="89">
        <v>7.38</v>
      </c>
      <c r="J103" s="89">
        <v>12.441410230283269</v>
      </c>
      <c r="K103" s="89">
        <v>29.559812512736908</v>
      </c>
      <c r="L103" s="102">
        <v>73.843488893417558</v>
      </c>
    </row>
    <row r="104" spans="2:12" ht="15" customHeight="1" x14ac:dyDescent="0.2">
      <c r="B104" s="38">
        <f>B103</f>
        <v>32</v>
      </c>
      <c r="C104" s="52" t="str">
        <f>C103</f>
        <v>Gers</v>
      </c>
      <c r="D104" s="52" t="s">
        <v>8</v>
      </c>
      <c r="E104" s="101">
        <v>14714</v>
      </c>
      <c r="F104" s="89">
        <v>0</v>
      </c>
      <c r="G104" s="89">
        <v>0</v>
      </c>
      <c r="H104" s="89">
        <v>4.7890768290197681</v>
      </c>
      <c r="I104" s="89">
        <v>4.03</v>
      </c>
      <c r="J104" s="89">
        <v>7.08171999184838</v>
      </c>
      <c r="K104" s="89">
        <v>9.007540248624414</v>
      </c>
      <c r="L104" s="102">
        <v>25.728551049521091</v>
      </c>
    </row>
    <row r="105" spans="2:12" ht="15" customHeight="1" x14ac:dyDescent="0.2">
      <c r="B105" s="38">
        <v>33</v>
      </c>
      <c r="C105" s="52" t="s">
        <v>58</v>
      </c>
      <c r="D105" s="52" t="s">
        <v>6</v>
      </c>
      <c r="E105" s="101">
        <v>170730</v>
      </c>
      <c r="F105" s="89">
        <v>8.2127572855104951</v>
      </c>
      <c r="G105" s="89">
        <v>16.435704096189117</v>
      </c>
      <c r="H105" s="89">
        <v>20.287344609741186</v>
      </c>
      <c r="I105" s="89">
        <v>5.49</v>
      </c>
      <c r="J105" s="89">
        <v>18.983085388220907</v>
      </c>
      <c r="K105" s="89">
        <v>28.805787650295493</v>
      </c>
      <c r="L105" s="102">
        <v>294.92561646627263</v>
      </c>
    </row>
    <row r="106" spans="2:12" ht="15" customHeight="1" x14ac:dyDescent="0.2">
      <c r="B106" s="38">
        <f>B105</f>
        <v>33</v>
      </c>
      <c r="C106" s="52" t="str">
        <f>C105</f>
        <v>Gironde</v>
      </c>
      <c r="D106" s="52" t="s">
        <v>7</v>
      </c>
      <c r="E106" s="101">
        <v>170730</v>
      </c>
      <c r="F106" s="89">
        <v>0</v>
      </c>
      <c r="G106" s="89">
        <v>9.3539841043407375</v>
      </c>
      <c r="H106" s="89">
        <v>15.549215406562054</v>
      </c>
      <c r="I106" s="89">
        <v>6.6</v>
      </c>
      <c r="J106" s="89">
        <v>12.492357856123904</v>
      </c>
      <c r="K106" s="89">
        <v>25.636845323007947</v>
      </c>
      <c r="L106" s="102">
        <v>292.88771143264722</v>
      </c>
    </row>
    <row r="107" spans="2:12" ht="15" customHeight="1" x14ac:dyDescent="0.2">
      <c r="B107" s="38">
        <f>B106</f>
        <v>33</v>
      </c>
      <c r="C107" s="52" t="str">
        <f>C106</f>
        <v>Gironde</v>
      </c>
      <c r="D107" s="52" t="s">
        <v>8</v>
      </c>
      <c r="E107" s="101">
        <v>170730</v>
      </c>
      <c r="F107" s="89">
        <v>0</v>
      </c>
      <c r="G107" s="89">
        <v>0</v>
      </c>
      <c r="H107" s="89">
        <v>4.738129203179132</v>
      </c>
      <c r="I107" s="89">
        <v>4.2</v>
      </c>
      <c r="J107" s="89">
        <v>6.6435704096189108</v>
      </c>
      <c r="K107" s="89">
        <v>9.9551660892602403</v>
      </c>
      <c r="L107" s="102">
        <v>59.934787038923986</v>
      </c>
    </row>
    <row r="108" spans="2:12" ht="15" customHeight="1" x14ac:dyDescent="0.2">
      <c r="B108" s="38">
        <v>34</v>
      </c>
      <c r="C108" s="52" t="s">
        <v>59</v>
      </c>
      <c r="D108" s="52" t="s">
        <v>6</v>
      </c>
      <c r="E108" s="101">
        <v>160272</v>
      </c>
      <c r="F108" s="89">
        <v>9.9449765640921122</v>
      </c>
      <c r="G108" s="89">
        <v>16.435704096189117</v>
      </c>
      <c r="H108" s="89">
        <v>20.756062767475036</v>
      </c>
      <c r="I108" s="89">
        <v>5.66</v>
      </c>
      <c r="J108" s="89">
        <v>20.73568371713878</v>
      </c>
      <c r="K108" s="89">
        <v>28.836356225799879</v>
      </c>
      <c r="L108" s="102">
        <v>170.55227226411247</v>
      </c>
    </row>
    <row r="109" spans="2:12" ht="15" customHeight="1" x14ac:dyDescent="0.2">
      <c r="B109" s="38">
        <f>B108</f>
        <v>34</v>
      </c>
      <c r="C109" s="52" t="str">
        <f>C108</f>
        <v>Hérault</v>
      </c>
      <c r="D109" s="52" t="s">
        <v>7</v>
      </c>
      <c r="E109" s="101">
        <v>160272</v>
      </c>
      <c r="F109" s="89">
        <v>0</v>
      </c>
      <c r="G109" s="89">
        <v>9.3539841043407375</v>
      </c>
      <c r="H109" s="89">
        <v>16.272671693499081</v>
      </c>
      <c r="I109" s="89">
        <v>6.91</v>
      </c>
      <c r="J109" s="89">
        <v>14.071734257183614</v>
      </c>
      <c r="K109" s="89">
        <v>25.98328917872427</v>
      </c>
      <c r="L109" s="102">
        <v>100.02037905033625</v>
      </c>
    </row>
    <row r="110" spans="2:12" ht="15" customHeight="1" x14ac:dyDescent="0.2">
      <c r="B110" s="38">
        <f>B109</f>
        <v>34</v>
      </c>
      <c r="C110" s="52" t="str">
        <f>C109</f>
        <v>Hérault</v>
      </c>
      <c r="D110" s="52" t="s">
        <v>8</v>
      </c>
      <c r="E110" s="101">
        <v>160272</v>
      </c>
      <c r="F110" s="89">
        <v>0</v>
      </c>
      <c r="G110" s="89">
        <v>0</v>
      </c>
      <c r="H110" s="89">
        <v>4.4833910739759526</v>
      </c>
      <c r="I110" s="89">
        <v>4.22</v>
      </c>
      <c r="J110" s="89">
        <v>6.5722437334420212</v>
      </c>
      <c r="K110" s="89">
        <v>9.3437945791726094</v>
      </c>
      <c r="L110" s="102">
        <v>70.531893213776229</v>
      </c>
    </row>
    <row r="111" spans="2:12" ht="15" customHeight="1" x14ac:dyDescent="0.2">
      <c r="B111" s="38">
        <v>35</v>
      </c>
      <c r="C111" s="52" t="s">
        <v>60</v>
      </c>
      <c r="D111" s="52" t="s">
        <v>6</v>
      </c>
      <c r="E111" s="101">
        <v>69788</v>
      </c>
      <c r="F111" s="89">
        <v>8.2127572855104951</v>
      </c>
      <c r="G111" s="89">
        <v>16.435704096189117</v>
      </c>
      <c r="H111" s="89">
        <v>20.582840839616871</v>
      </c>
      <c r="I111" s="89">
        <v>6.06</v>
      </c>
      <c r="J111" s="89">
        <v>19.716731200326066</v>
      </c>
      <c r="K111" s="89">
        <v>37.252904014672914</v>
      </c>
      <c r="L111" s="102">
        <v>90.707153046668012</v>
      </c>
    </row>
    <row r="112" spans="2:12" ht="15" customHeight="1" x14ac:dyDescent="0.2">
      <c r="B112" s="38">
        <f>B111</f>
        <v>35</v>
      </c>
      <c r="C112" s="52" t="str">
        <f>C111</f>
        <v>Ille-et-Vilaine</v>
      </c>
      <c r="D112" s="52" t="s">
        <v>7</v>
      </c>
      <c r="E112" s="101">
        <v>69788</v>
      </c>
      <c r="F112" s="89">
        <v>0</v>
      </c>
      <c r="G112" s="89">
        <v>9.3539841043407375</v>
      </c>
      <c r="H112" s="89">
        <v>15.223150601181983</v>
      </c>
      <c r="I112" s="89">
        <v>6.6</v>
      </c>
      <c r="J112" s="89">
        <v>12.431220705115141</v>
      </c>
      <c r="K112" s="89">
        <v>25.98328917872427</v>
      </c>
      <c r="L112" s="102">
        <v>90.707153046668012</v>
      </c>
    </row>
    <row r="113" spans="2:12" ht="15" customHeight="1" x14ac:dyDescent="0.2">
      <c r="B113" s="38">
        <f>B112</f>
        <v>35</v>
      </c>
      <c r="C113" s="52" t="str">
        <f>C112</f>
        <v>Ille-et-Vilaine</v>
      </c>
      <c r="D113" s="52" t="s">
        <v>8</v>
      </c>
      <c r="E113" s="101">
        <v>69788</v>
      </c>
      <c r="F113" s="89">
        <v>0</v>
      </c>
      <c r="G113" s="89">
        <v>0</v>
      </c>
      <c r="H113" s="89">
        <v>5.3698797636030156</v>
      </c>
      <c r="I113" s="89">
        <v>4.51</v>
      </c>
      <c r="J113" s="89">
        <v>7.08171999184838</v>
      </c>
      <c r="K113" s="89">
        <v>12.064397799062563</v>
      </c>
      <c r="L113" s="102">
        <v>48.410434073772159</v>
      </c>
    </row>
    <row r="114" spans="2:12" ht="15" customHeight="1" x14ac:dyDescent="0.2">
      <c r="B114" s="38">
        <v>36</v>
      </c>
      <c r="C114" s="52" t="s">
        <v>61</v>
      </c>
      <c r="D114" s="52" t="s">
        <v>6</v>
      </c>
      <c r="E114" s="101">
        <v>8245</v>
      </c>
      <c r="F114" s="89">
        <v>9.9449765640921122</v>
      </c>
      <c r="G114" s="89">
        <v>16.435704096189117</v>
      </c>
      <c r="H114" s="89">
        <v>19.665783574485427</v>
      </c>
      <c r="I114" s="89">
        <v>5.59</v>
      </c>
      <c r="J114" s="89">
        <v>16.435704096189117</v>
      </c>
      <c r="K114" s="89">
        <v>34.206235989402892</v>
      </c>
      <c r="L114" s="102">
        <v>76.992052170368865</v>
      </c>
    </row>
    <row r="115" spans="2:12" ht="15" customHeight="1" x14ac:dyDescent="0.2">
      <c r="B115" s="38">
        <f>B114</f>
        <v>36</v>
      </c>
      <c r="C115" s="52" t="str">
        <f>C114</f>
        <v>Indre</v>
      </c>
      <c r="D115" s="52" t="s">
        <v>7</v>
      </c>
      <c r="E115" s="101">
        <v>8245</v>
      </c>
      <c r="F115" s="89">
        <v>8.6916649684124714</v>
      </c>
      <c r="G115" s="89">
        <v>9.3539841043407375</v>
      </c>
      <c r="H115" s="89">
        <v>14.713674342775626</v>
      </c>
      <c r="I115" s="89">
        <v>6.71</v>
      </c>
      <c r="J115" s="89">
        <v>11.982881597717546</v>
      </c>
      <c r="K115" s="89">
        <v>27.27735887507642</v>
      </c>
      <c r="L115" s="102">
        <v>58.161809659669856</v>
      </c>
    </row>
    <row r="116" spans="2:12" ht="15" customHeight="1" x14ac:dyDescent="0.2">
      <c r="B116" s="38">
        <f>B115</f>
        <v>36</v>
      </c>
      <c r="C116" s="52" t="str">
        <f>C115</f>
        <v>Indre</v>
      </c>
      <c r="D116" s="52" t="s">
        <v>8</v>
      </c>
      <c r="E116" s="101">
        <v>8245</v>
      </c>
      <c r="F116" s="89">
        <v>0</v>
      </c>
      <c r="G116" s="89">
        <v>0</v>
      </c>
      <c r="H116" s="89">
        <v>4.9521092317098026</v>
      </c>
      <c r="I116" s="89">
        <v>3.92</v>
      </c>
      <c r="J116" s="89">
        <v>7.08171999184838</v>
      </c>
      <c r="K116" s="89">
        <v>8.8343183207662523</v>
      </c>
      <c r="L116" s="102">
        <v>29.36621153454249</v>
      </c>
    </row>
    <row r="117" spans="2:12" ht="15" customHeight="1" x14ac:dyDescent="0.2">
      <c r="B117" s="38">
        <v>37</v>
      </c>
      <c r="C117" s="52" t="s">
        <v>62</v>
      </c>
      <c r="D117" s="52" t="s">
        <v>6</v>
      </c>
      <c r="E117" s="101">
        <v>34467</v>
      </c>
      <c r="F117" s="89">
        <v>8.2127572855104951</v>
      </c>
      <c r="G117" s="89">
        <v>16.435704096189117</v>
      </c>
      <c r="H117" s="89">
        <v>20.725494191970654</v>
      </c>
      <c r="I117" s="89">
        <v>5.98</v>
      </c>
      <c r="J117" s="89">
        <v>20.817199918483798</v>
      </c>
      <c r="K117" s="89">
        <v>32.63704911351131</v>
      </c>
      <c r="L117" s="102">
        <v>125.68779294884857</v>
      </c>
    </row>
    <row r="118" spans="2:12" ht="15" customHeight="1" x14ac:dyDescent="0.2">
      <c r="B118" s="38">
        <f>B117</f>
        <v>37</v>
      </c>
      <c r="C118" s="52" t="str">
        <f>C117</f>
        <v>Indre-et-Loire</v>
      </c>
      <c r="D118" s="52" t="s">
        <v>7</v>
      </c>
      <c r="E118" s="101">
        <v>34467</v>
      </c>
      <c r="F118" s="89">
        <v>0</v>
      </c>
      <c r="G118" s="89">
        <v>9.3539841043407375</v>
      </c>
      <c r="H118" s="89">
        <v>15.936417362950886</v>
      </c>
      <c r="I118" s="89">
        <v>7.03</v>
      </c>
      <c r="J118" s="89">
        <v>12.492357856123904</v>
      </c>
      <c r="K118" s="89">
        <v>27.664560831465252</v>
      </c>
      <c r="L118" s="102">
        <v>125.17831669044222</v>
      </c>
    </row>
    <row r="119" spans="2:12" ht="15" customHeight="1" x14ac:dyDescent="0.2">
      <c r="B119" s="38">
        <f>B118</f>
        <v>37</v>
      </c>
      <c r="C119" s="52" t="str">
        <f>C118</f>
        <v>Indre-et-Loire</v>
      </c>
      <c r="D119" s="52" t="s">
        <v>8</v>
      </c>
      <c r="E119" s="101">
        <v>34467</v>
      </c>
      <c r="F119" s="89">
        <v>0</v>
      </c>
      <c r="G119" s="89">
        <v>0</v>
      </c>
      <c r="H119" s="89">
        <v>4.7890768290197681</v>
      </c>
      <c r="I119" s="89">
        <v>4.3499999999999996</v>
      </c>
      <c r="J119" s="89">
        <v>6.6945180354595477</v>
      </c>
      <c r="K119" s="89">
        <v>9.9551660892602403</v>
      </c>
      <c r="L119" s="102">
        <v>69.533319747299771</v>
      </c>
    </row>
    <row r="120" spans="2:12" ht="15" customHeight="1" x14ac:dyDescent="0.2">
      <c r="B120" s="38">
        <v>38</v>
      </c>
      <c r="C120" s="52" t="s">
        <v>63</v>
      </c>
      <c r="D120" s="52" t="s">
        <v>6</v>
      </c>
      <c r="E120" s="101">
        <v>108879</v>
      </c>
      <c r="F120" s="89">
        <v>2.1907479111473402</v>
      </c>
      <c r="G120" s="89">
        <v>16.435704096189117</v>
      </c>
      <c r="H120" s="89">
        <v>21.10250662319136</v>
      </c>
      <c r="I120" s="89">
        <v>6.09</v>
      </c>
      <c r="J120" s="89">
        <v>20.817199918483798</v>
      </c>
      <c r="K120" s="89">
        <v>33.115956796413286</v>
      </c>
      <c r="L120" s="102">
        <v>88.526594660688801</v>
      </c>
    </row>
    <row r="121" spans="2:12" ht="15" customHeight="1" x14ac:dyDescent="0.2">
      <c r="B121" s="38">
        <f>B120</f>
        <v>38</v>
      </c>
      <c r="C121" s="52" t="str">
        <f>C120</f>
        <v>Isère</v>
      </c>
      <c r="D121" s="52" t="s">
        <v>7</v>
      </c>
      <c r="E121" s="101">
        <v>108879</v>
      </c>
      <c r="F121" s="89">
        <v>0</v>
      </c>
      <c r="G121" s="89">
        <v>9.3539841043407375</v>
      </c>
      <c r="H121" s="89">
        <v>15.977175463623395</v>
      </c>
      <c r="I121" s="89">
        <v>7.06</v>
      </c>
      <c r="J121" s="89">
        <v>12.492357856123904</v>
      </c>
      <c r="K121" s="89">
        <v>26.054615854901161</v>
      </c>
      <c r="L121" s="102">
        <v>87.242714489504792</v>
      </c>
    </row>
    <row r="122" spans="2:12" ht="15" customHeight="1" x14ac:dyDescent="0.2">
      <c r="B122" s="38">
        <f>B121</f>
        <v>38</v>
      </c>
      <c r="C122" s="52" t="str">
        <f>C121</f>
        <v>Isère</v>
      </c>
      <c r="D122" s="52" t="s">
        <v>8</v>
      </c>
      <c r="E122" s="101">
        <v>108879</v>
      </c>
      <c r="F122" s="89">
        <v>0</v>
      </c>
      <c r="G122" s="89">
        <v>0</v>
      </c>
      <c r="H122" s="89">
        <v>5.1253311595679643</v>
      </c>
      <c r="I122" s="89">
        <v>4.51</v>
      </c>
      <c r="J122" s="89">
        <v>7.08171999184838</v>
      </c>
      <c r="K122" s="89">
        <v>10.464642347666597</v>
      </c>
      <c r="L122" s="102">
        <v>54.249031995109029</v>
      </c>
    </row>
    <row r="123" spans="2:12" ht="15" customHeight="1" x14ac:dyDescent="0.2">
      <c r="B123" s="38">
        <v>39</v>
      </c>
      <c r="C123" s="52" t="s">
        <v>64</v>
      </c>
      <c r="D123" s="52" t="s">
        <v>6</v>
      </c>
      <c r="E123" s="101">
        <v>11890</v>
      </c>
      <c r="F123" s="89">
        <v>9.9449765640921122</v>
      </c>
      <c r="G123" s="89">
        <v>16.435704096189117</v>
      </c>
      <c r="H123" s="89">
        <v>20.705115141634398</v>
      </c>
      <c r="I123" s="89">
        <v>6.93</v>
      </c>
      <c r="J123" s="89">
        <v>18.18830242510699</v>
      </c>
      <c r="K123" s="89">
        <v>39.881801508049726</v>
      </c>
      <c r="L123" s="102">
        <v>70.083554106378642</v>
      </c>
    </row>
    <row r="124" spans="2:12" ht="15" customHeight="1" x14ac:dyDescent="0.2">
      <c r="B124" s="38">
        <f>B123</f>
        <v>39</v>
      </c>
      <c r="C124" s="52" t="str">
        <f>C123</f>
        <v>Jura</v>
      </c>
      <c r="D124" s="52" t="s">
        <v>7</v>
      </c>
      <c r="E124" s="101">
        <v>11890</v>
      </c>
      <c r="F124" s="89">
        <v>9.3539841043407375</v>
      </c>
      <c r="G124" s="89">
        <v>9.3539841043407375</v>
      </c>
      <c r="H124" s="89">
        <v>15.691868758915835</v>
      </c>
      <c r="I124" s="89">
        <v>7.79</v>
      </c>
      <c r="J124" s="89">
        <v>11.982881597717546</v>
      </c>
      <c r="K124" s="89">
        <v>29.712655390258814</v>
      </c>
      <c r="L124" s="102">
        <v>70.083554106378642</v>
      </c>
    </row>
    <row r="125" spans="2:12" ht="15" customHeight="1" x14ac:dyDescent="0.2">
      <c r="B125" s="38">
        <f>B124</f>
        <v>39</v>
      </c>
      <c r="C125" s="52" t="str">
        <f>C124</f>
        <v>Jura</v>
      </c>
      <c r="D125" s="52" t="s">
        <v>8</v>
      </c>
      <c r="E125" s="101">
        <v>11890</v>
      </c>
      <c r="F125" s="89">
        <v>0</v>
      </c>
      <c r="G125" s="89">
        <v>0</v>
      </c>
      <c r="H125" s="89">
        <v>5.0132463827185649</v>
      </c>
      <c r="I125" s="89">
        <v>4.1500000000000004</v>
      </c>
      <c r="J125" s="89">
        <v>7.08171999184838</v>
      </c>
      <c r="K125" s="89">
        <v>9.8532708375789682</v>
      </c>
      <c r="L125" s="102">
        <v>26.747503566333808</v>
      </c>
    </row>
    <row r="126" spans="2:12" ht="15" customHeight="1" x14ac:dyDescent="0.2">
      <c r="B126" s="38">
        <v>40</v>
      </c>
      <c r="C126" s="52" t="s">
        <v>65</v>
      </c>
      <c r="D126" s="52" t="s">
        <v>6</v>
      </c>
      <c r="E126" s="101">
        <v>42765</v>
      </c>
      <c r="F126" s="89">
        <v>9.9449765640921122</v>
      </c>
      <c r="G126" s="89">
        <v>16.435704096189117</v>
      </c>
      <c r="H126" s="89">
        <v>20.103933156714895</v>
      </c>
      <c r="I126" s="89">
        <v>5.9</v>
      </c>
      <c r="J126" s="89">
        <v>18.18830242510699</v>
      </c>
      <c r="K126" s="89">
        <v>30.313837375178316</v>
      </c>
      <c r="L126" s="102">
        <v>87.334420216017918</v>
      </c>
    </row>
    <row r="127" spans="2:12" ht="15" customHeight="1" x14ac:dyDescent="0.2">
      <c r="B127" s="38">
        <f>B126</f>
        <v>40</v>
      </c>
      <c r="C127" s="52" t="str">
        <f>C126</f>
        <v>Landes</v>
      </c>
      <c r="D127" s="52" t="s">
        <v>7</v>
      </c>
      <c r="E127" s="101">
        <v>42765</v>
      </c>
      <c r="F127" s="89">
        <v>7.8866924801304261</v>
      </c>
      <c r="G127" s="89">
        <v>9.3539841043407375</v>
      </c>
      <c r="H127" s="89">
        <v>15.111065824332586</v>
      </c>
      <c r="I127" s="89">
        <v>6.98</v>
      </c>
      <c r="J127" s="89">
        <v>11.982881597717546</v>
      </c>
      <c r="K127" s="89">
        <v>25.636845323007947</v>
      </c>
      <c r="L127" s="102">
        <v>87.334420216017918</v>
      </c>
    </row>
    <row r="128" spans="2:12" ht="15" customHeight="1" x14ac:dyDescent="0.2">
      <c r="B128" s="38">
        <f>B127</f>
        <v>40</v>
      </c>
      <c r="C128" s="52" t="str">
        <f>C127</f>
        <v>Landes</v>
      </c>
      <c r="D128" s="52" t="s">
        <v>8</v>
      </c>
      <c r="E128" s="101">
        <v>42765</v>
      </c>
      <c r="F128" s="89">
        <v>0</v>
      </c>
      <c r="G128" s="89">
        <v>0</v>
      </c>
      <c r="H128" s="89">
        <v>5.0030568575504377</v>
      </c>
      <c r="I128" s="89">
        <v>4.05</v>
      </c>
      <c r="J128" s="89">
        <v>7.08171999184838</v>
      </c>
      <c r="K128" s="89">
        <v>9.4151212553495007</v>
      </c>
      <c r="L128" s="102">
        <v>33.931118809863456</v>
      </c>
    </row>
    <row r="129" spans="2:12" ht="15" customHeight="1" x14ac:dyDescent="0.2">
      <c r="B129" s="38">
        <v>41</v>
      </c>
      <c r="C129" s="52" t="s">
        <v>66</v>
      </c>
      <c r="D129" s="52" t="s">
        <v>6</v>
      </c>
      <c r="E129" s="101">
        <v>16158</v>
      </c>
      <c r="F129" s="89">
        <v>13.470552272264113</v>
      </c>
      <c r="G129" s="89">
        <v>16.435704096189117</v>
      </c>
      <c r="H129" s="89">
        <v>20.16507030772366</v>
      </c>
      <c r="I129" s="89">
        <v>5.56</v>
      </c>
      <c r="J129" s="89">
        <v>18.983085388220907</v>
      </c>
      <c r="K129" s="89">
        <v>30.701039331567145</v>
      </c>
      <c r="L129" s="102">
        <v>98.165885469737105</v>
      </c>
    </row>
    <row r="130" spans="2:12" ht="15" customHeight="1" x14ac:dyDescent="0.2">
      <c r="B130" s="38">
        <f>B129</f>
        <v>41</v>
      </c>
      <c r="C130" s="52" t="str">
        <f>C129</f>
        <v>Loir-et-Cher</v>
      </c>
      <c r="D130" s="52" t="s">
        <v>7</v>
      </c>
      <c r="E130" s="101">
        <v>16158</v>
      </c>
      <c r="F130" s="89">
        <v>8.6916649684124714</v>
      </c>
      <c r="G130" s="89">
        <v>9.3539841043407375</v>
      </c>
      <c r="H130" s="89">
        <v>15.620542082738943</v>
      </c>
      <c r="I130" s="89">
        <v>6.66</v>
      </c>
      <c r="J130" s="89">
        <v>12.492357856123904</v>
      </c>
      <c r="K130" s="89">
        <v>25.636845323007947</v>
      </c>
      <c r="L130" s="102">
        <v>98.165885469737105</v>
      </c>
    </row>
    <row r="131" spans="2:12" ht="15" customHeight="1" x14ac:dyDescent="0.2">
      <c r="B131" s="38">
        <f>B130</f>
        <v>41</v>
      </c>
      <c r="C131" s="52" t="str">
        <f>C130</f>
        <v>Loir-et-Cher</v>
      </c>
      <c r="D131" s="52" t="s">
        <v>8</v>
      </c>
      <c r="E131" s="101">
        <v>16158</v>
      </c>
      <c r="F131" s="89">
        <v>0</v>
      </c>
      <c r="G131" s="89">
        <v>0</v>
      </c>
      <c r="H131" s="89">
        <v>4.5343386998165887</v>
      </c>
      <c r="I131" s="89">
        <v>4.3</v>
      </c>
      <c r="J131" s="89">
        <v>6.5722437334420212</v>
      </c>
      <c r="K131" s="89">
        <v>9.007540248624414</v>
      </c>
      <c r="L131" s="102">
        <v>51.477481149378441</v>
      </c>
    </row>
    <row r="132" spans="2:12" ht="15" customHeight="1" x14ac:dyDescent="0.2">
      <c r="B132" s="38">
        <v>42</v>
      </c>
      <c r="C132" s="52" t="s">
        <v>67</v>
      </c>
      <c r="D132" s="52" t="s">
        <v>6</v>
      </c>
      <c r="E132" s="101">
        <v>57752</v>
      </c>
      <c r="F132" s="89">
        <v>8.762991644589361</v>
      </c>
      <c r="G132" s="89">
        <v>16.435704096189117</v>
      </c>
      <c r="H132" s="89">
        <v>19.818626452007333</v>
      </c>
      <c r="I132" s="89">
        <v>5.66</v>
      </c>
      <c r="J132" s="89">
        <v>16.649684124719787</v>
      </c>
      <c r="K132" s="89">
        <v>31.353168942327287</v>
      </c>
      <c r="L132" s="102">
        <v>105.97106174852252</v>
      </c>
    </row>
    <row r="133" spans="2:12" ht="15" customHeight="1" x14ac:dyDescent="0.2">
      <c r="B133" s="38">
        <f>B132</f>
        <v>42</v>
      </c>
      <c r="C133" s="52" t="str">
        <f>C132</f>
        <v>Loire</v>
      </c>
      <c r="D133" s="52" t="s">
        <v>7</v>
      </c>
      <c r="E133" s="101">
        <v>57752</v>
      </c>
      <c r="F133" s="89">
        <v>5.4615854901161605</v>
      </c>
      <c r="G133" s="89">
        <v>9.3539841043407375</v>
      </c>
      <c r="H133" s="89">
        <v>14.642347666598734</v>
      </c>
      <c r="I133" s="89">
        <v>6.29</v>
      </c>
      <c r="J133" s="89">
        <v>11.982881597717546</v>
      </c>
      <c r="K133" s="89">
        <v>25.545139596494803</v>
      </c>
      <c r="L133" s="102">
        <v>105.97106174852252</v>
      </c>
    </row>
    <row r="134" spans="2:12" ht="15" customHeight="1" x14ac:dyDescent="0.2">
      <c r="B134" s="38">
        <f>B133</f>
        <v>42</v>
      </c>
      <c r="C134" s="52" t="str">
        <f>C133</f>
        <v>Loire</v>
      </c>
      <c r="D134" s="52" t="s">
        <v>8</v>
      </c>
      <c r="E134" s="101">
        <v>57752</v>
      </c>
      <c r="F134" s="89">
        <v>0</v>
      </c>
      <c r="G134" s="89">
        <v>0</v>
      </c>
      <c r="H134" s="89">
        <v>5.1762787854085994</v>
      </c>
      <c r="I134" s="89">
        <v>4.13</v>
      </c>
      <c r="J134" s="89">
        <v>7.08171999184838</v>
      </c>
      <c r="K134" s="89">
        <v>9.8838394130833489</v>
      </c>
      <c r="L134" s="102">
        <v>39.983696759730996</v>
      </c>
    </row>
    <row r="135" spans="2:12" ht="15" customHeight="1" x14ac:dyDescent="0.2">
      <c r="B135" s="38">
        <v>43</v>
      </c>
      <c r="C135" s="52" t="s">
        <v>68</v>
      </c>
      <c r="D135" s="52" t="s">
        <v>6</v>
      </c>
      <c r="E135" s="101">
        <v>14374</v>
      </c>
      <c r="F135" s="89">
        <v>1.1004687181577339</v>
      </c>
      <c r="G135" s="89">
        <v>16.435704096189117</v>
      </c>
      <c r="H135" s="89">
        <v>20.06317505604239</v>
      </c>
      <c r="I135" s="89">
        <v>5.88</v>
      </c>
      <c r="J135" s="89">
        <v>16.649684124719787</v>
      </c>
      <c r="K135" s="89">
        <v>35.714285714285708</v>
      </c>
      <c r="L135" s="102">
        <v>84.145098838394119</v>
      </c>
    </row>
    <row r="136" spans="2:12" ht="15" customHeight="1" x14ac:dyDescent="0.2">
      <c r="B136" s="38">
        <f>B135</f>
        <v>43</v>
      </c>
      <c r="C136" s="52" t="str">
        <f>C135</f>
        <v>Haute-Loire</v>
      </c>
      <c r="D136" s="52" t="s">
        <v>7</v>
      </c>
      <c r="E136" s="101">
        <v>14374</v>
      </c>
      <c r="F136" s="89">
        <v>1.1004687181577339</v>
      </c>
      <c r="G136" s="89">
        <v>9.3539841043407375</v>
      </c>
      <c r="H136" s="89">
        <v>15.039739148155695</v>
      </c>
      <c r="I136" s="89">
        <v>6.81</v>
      </c>
      <c r="J136" s="89">
        <v>11.982881597717546</v>
      </c>
      <c r="K136" s="89">
        <v>25.98328917872427</v>
      </c>
      <c r="L136" s="102">
        <v>79.763603016099452</v>
      </c>
    </row>
    <row r="137" spans="2:12" ht="15" customHeight="1" x14ac:dyDescent="0.2">
      <c r="B137" s="38">
        <f>B136</f>
        <v>43</v>
      </c>
      <c r="C137" s="52" t="str">
        <f>C136</f>
        <v>Haute-Loire</v>
      </c>
      <c r="D137" s="52" t="s">
        <v>8</v>
      </c>
      <c r="E137" s="101">
        <v>14374</v>
      </c>
      <c r="F137" s="89">
        <v>0</v>
      </c>
      <c r="G137" s="89">
        <v>0</v>
      </c>
      <c r="H137" s="89">
        <v>5.0234359078866921</v>
      </c>
      <c r="I137" s="89">
        <v>4.05</v>
      </c>
      <c r="J137" s="89">
        <v>7.08171999184838</v>
      </c>
      <c r="K137" s="89">
        <v>9.0788669248013036</v>
      </c>
      <c r="L137" s="102">
        <v>34.583248420623597</v>
      </c>
    </row>
    <row r="138" spans="2:12" ht="15" customHeight="1" x14ac:dyDescent="0.2">
      <c r="B138" s="38">
        <v>44</v>
      </c>
      <c r="C138" s="52" t="s">
        <v>69</v>
      </c>
      <c r="D138" s="52" t="s">
        <v>6</v>
      </c>
      <c r="E138" s="101">
        <v>98891</v>
      </c>
      <c r="F138" s="89">
        <v>9.3132260036682286</v>
      </c>
      <c r="G138" s="89">
        <v>16.435704096189117</v>
      </c>
      <c r="H138" s="89">
        <v>20.256776034236804</v>
      </c>
      <c r="I138" s="89">
        <v>5.63</v>
      </c>
      <c r="J138" s="89">
        <v>18.626452007336457</v>
      </c>
      <c r="K138" s="89">
        <v>29.906256368453231</v>
      </c>
      <c r="L138" s="102">
        <v>84.787038923986131</v>
      </c>
    </row>
    <row r="139" spans="2:12" ht="15" customHeight="1" x14ac:dyDescent="0.2">
      <c r="B139" s="38">
        <f>B138</f>
        <v>44</v>
      </c>
      <c r="C139" s="52" t="str">
        <f>C138</f>
        <v>Loire-Atlantique</v>
      </c>
      <c r="D139" s="52" t="s">
        <v>7</v>
      </c>
      <c r="E139" s="101">
        <v>98891</v>
      </c>
      <c r="F139" s="89">
        <v>0</v>
      </c>
      <c r="G139" s="89">
        <v>9.3539841043407375</v>
      </c>
      <c r="H139" s="89">
        <v>14.968412471978805</v>
      </c>
      <c r="I139" s="89">
        <v>6.36</v>
      </c>
      <c r="J139" s="89">
        <v>11.982881597717546</v>
      </c>
      <c r="K139" s="89">
        <v>25.545139596494803</v>
      </c>
      <c r="L139" s="102">
        <v>83.258610148767062</v>
      </c>
    </row>
    <row r="140" spans="2:12" ht="15" customHeight="1" x14ac:dyDescent="0.2">
      <c r="B140" s="38">
        <f>B139</f>
        <v>44</v>
      </c>
      <c r="C140" s="52" t="str">
        <f>C139</f>
        <v>Loire-Atlantique</v>
      </c>
      <c r="D140" s="52" t="s">
        <v>8</v>
      </c>
      <c r="E140" s="101">
        <v>98891</v>
      </c>
      <c r="F140" s="89">
        <v>0</v>
      </c>
      <c r="G140" s="89">
        <v>0</v>
      </c>
      <c r="H140" s="89">
        <v>5.2781740370898707</v>
      </c>
      <c r="I140" s="89">
        <v>4.3</v>
      </c>
      <c r="J140" s="89">
        <v>7.08171999184838</v>
      </c>
      <c r="K140" s="89">
        <v>10.464642347666597</v>
      </c>
      <c r="L140" s="102">
        <v>46.515182392500506</v>
      </c>
    </row>
    <row r="141" spans="2:12" ht="15" customHeight="1" x14ac:dyDescent="0.2">
      <c r="B141" s="38">
        <v>45</v>
      </c>
      <c r="C141" s="52" t="s">
        <v>70</v>
      </c>
      <c r="D141" s="52" t="s">
        <v>6</v>
      </c>
      <c r="E141" s="101">
        <v>36701</v>
      </c>
      <c r="F141" s="89">
        <v>9.9449765640921122</v>
      </c>
      <c r="G141" s="89">
        <v>16.435704096189117</v>
      </c>
      <c r="H141" s="89">
        <v>20.37905033625433</v>
      </c>
      <c r="I141" s="89">
        <v>5.7</v>
      </c>
      <c r="J141" s="89">
        <v>18.983085388220907</v>
      </c>
      <c r="K141" s="89">
        <v>30.568575504381496</v>
      </c>
      <c r="L141" s="102">
        <v>87.334420216017918</v>
      </c>
    </row>
    <row r="142" spans="2:12" ht="15" customHeight="1" x14ac:dyDescent="0.2">
      <c r="B142" s="38">
        <f>B141</f>
        <v>45</v>
      </c>
      <c r="C142" s="52" t="str">
        <f>C141</f>
        <v>Loiret</v>
      </c>
      <c r="D142" s="52" t="s">
        <v>7</v>
      </c>
      <c r="E142" s="101">
        <v>36701</v>
      </c>
      <c r="F142" s="89">
        <v>0</v>
      </c>
      <c r="G142" s="89">
        <v>9.3539841043407375</v>
      </c>
      <c r="H142" s="89">
        <v>15.651110658243324</v>
      </c>
      <c r="I142" s="89">
        <v>6.73</v>
      </c>
      <c r="J142" s="89">
        <v>12.492357856123904</v>
      </c>
      <c r="K142" s="89">
        <v>25.98328917872427</v>
      </c>
      <c r="L142" s="102">
        <v>87.334420216017918</v>
      </c>
    </row>
    <row r="143" spans="2:12" ht="15" customHeight="1" x14ac:dyDescent="0.2">
      <c r="B143" s="38">
        <f>B142</f>
        <v>45</v>
      </c>
      <c r="C143" s="52" t="str">
        <f>C142</f>
        <v>Loiret</v>
      </c>
      <c r="D143" s="52" t="s">
        <v>8</v>
      </c>
      <c r="E143" s="101">
        <v>36701</v>
      </c>
      <c r="F143" s="89">
        <v>0</v>
      </c>
      <c r="G143" s="89">
        <v>0</v>
      </c>
      <c r="H143" s="89">
        <v>4.7279396780110039</v>
      </c>
      <c r="I143" s="89">
        <v>4.3899999999999997</v>
      </c>
      <c r="J143" s="89">
        <v>6.5722437334420212</v>
      </c>
      <c r="K143" s="89">
        <v>10.250662319135929</v>
      </c>
      <c r="L143" s="102">
        <v>46.688404320358671</v>
      </c>
    </row>
    <row r="144" spans="2:12" ht="15" customHeight="1" x14ac:dyDescent="0.2">
      <c r="B144" s="38">
        <v>46</v>
      </c>
      <c r="C144" s="52" t="s">
        <v>71</v>
      </c>
      <c r="D144" s="52" t="s">
        <v>6</v>
      </c>
      <c r="E144" s="101">
        <v>10917</v>
      </c>
      <c r="F144" s="89">
        <v>9.9449765640921122</v>
      </c>
      <c r="G144" s="89">
        <v>16.435704096189117</v>
      </c>
      <c r="H144" s="89">
        <v>20.032606480538007</v>
      </c>
      <c r="I144" s="89">
        <v>5.2</v>
      </c>
      <c r="J144" s="89">
        <v>18.626452007336457</v>
      </c>
      <c r="K144" s="89">
        <v>32.178520480945586</v>
      </c>
      <c r="L144" s="102">
        <v>73.843488893417558</v>
      </c>
    </row>
    <row r="145" spans="2:12" ht="15" customHeight="1" x14ac:dyDescent="0.2">
      <c r="B145" s="38">
        <f>B144</f>
        <v>46</v>
      </c>
      <c r="C145" s="52" t="str">
        <f>C144</f>
        <v>Lot</v>
      </c>
      <c r="D145" s="52" t="s">
        <v>7</v>
      </c>
      <c r="E145" s="101">
        <v>10917</v>
      </c>
      <c r="F145" s="89">
        <v>9.3539841043407375</v>
      </c>
      <c r="G145" s="89">
        <v>9.3539841043407375</v>
      </c>
      <c r="H145" s="89">
        <v>15.508457305889545</v>
      </c>
      <c r="I145" s="89">
        <v>6.65</v>
      </c>
      <c r="J145" s="89">
        <v>12.492357856123904</v>
      </c>
      <c r="K145" s="89">
        <v>27.919298960668431</v>
      </c>
      <c r="L145" s="102">
        <v>73.843488893417558</v>
      </c>
    </row>
    <row r="146" spans="2:12" ht="15" customHeight="1" x14ac:dyDescent="0.2">
      <c r="B146" s="38">
        <f>B145</f>
        <v>46</v>
      </c>
      <c r="C146" s="52" t="str">
        <f>C145</f>
        <v>Lot</v>
      </c>
      <c r="D146" s="52" t="s">
        <v>8</v>
      </c>
      <c r="E146" s="101">
        <v>10917</v>
      </c>
      <c r="F146" s="89">
        <v>0</v>
      </c>
      <c r="G146" s="89">
        <v>0</v>
      </c>
      <c r="H146" s="89">
        <v>4.5241491746484614</v>
      </c>
      <c r="I146" s="89">
        <v>3.99</v>
      </c>
      <c r="J146" s="89">
        <v>6.5722437334420212</v>
      </c>
      <c r="K146" s="89">
        <v>8.8343183207662523</v>
      </c>
      <c r="L146" s="102">
        <v>26.747503566333808</v>
      </c>
    </row>
    <row r="147" spans="2:12" ht="15" customHeight="1" x14ac:dyDescent="0.2">
      <c r="B147" s="38">
        <v>47</v>
      </c>
      <c r="C147" s="52" t="s">
        <v>72</v>
      </c>
      <c r="D147" s="52" t="s">
        <v>6</v>
      </c>
      <c r="E147" s="101">
        <v>20313</v>
      </c>
      <c r="F147" s="89">
        <v>9.9449765640921122</v>
      </c>
      <c r="G147" s="89">
        <v>16.435704096189117</v>
      </c>
      <c r="H147" s="89">
        <v>20.032606480538007</v>
      </c>
      <c r="I147" s="89">
        <v>5.0599999999999996</v>
      </c>
      <c r="J147" s="89">
        <v>18.983085388220907</v>
      </c>
      <c r="K147" s="89">
        <v>29.926635418789484</v>
      </c>
      <c r="L147" s="102">
        <v>72.96718972895863</v>
      </c>
    </row>
    <row r="148" spans="2:12" ht="15" customHeight="1" x14ac:dyDescent="0.2">
      <c r="B148" s="38">
        <f>B147</f>
        <v>47</v>
      </c>
      <c r="C148" s="52" t="str">
        <f>C147</f>
        <v>Lot-et-Garonne</v>
      </c>
      <c r="D148" s="52" t="s">
        <v>7</v>
      </c>
      <c r="E148" s="101">
        <v>20313</v>
      </c>
      <c r="F148" s="89">
        <v>7.3772162217240673</v>
      </c>
      <c r="G148" s="89">
        <v>9.3539841043407375</v>
      </c>
      <c r="H148" s="89">
        <v>15.172202975341349</v>
      </c>
      <c r="I148" s="89">
        <v>6.24</v>
      </c>
      <c r="J148" s="89">
        <v>12.492357856123904</v>
      </c>
      <c r="K148" s="89">
        <v>25.98328917872427</v>
      </c>
      <c r="L148" s="102">
        <v>72.96718972895863</v>
      </c>
    </row>
    <row r="149" spans="2:12" ht="15" customHeight="1" x14ac:dyDescent="0.2">
      <c r="B149" s="38">
        <f>B148</f>
        <v>47</v>
      </c>
      <c r="C149" s="52" t="str">
        <f>C148</f>
        <v>Lot-et-Garonne</v>
      </c>
      <c r="D149" s="52" t="s">
        <v>8</v>
      </c>
      <c r="E149" s="101">
        <v>20313</v>
      </c>
      <c r="F149" s="89">
        <v>0</v>
      </c>
      <c r="G149" s="89">
        <v>0</v>
      </c>
      <c r="H149" s="89">
        <v>4.8604035051966568</v>
      </c>
      <c r="I149" s="89">
        <v>3.99</v>
      </c>
      <c r="J149" s="89">
        <v>7.08171999184838</v>
      </c>
      <c r="K149" s="89">
        <v>9.8838394130833489</v>
      </c>
      <c r="L149" s="102">
        <v>28.530670470756061</v>
      </c>
    </row>
    <row r="150" spans="2:12" ht="15" customHeight="1" x14ac:dyDescent="0.2">
      <c r="B150" s="38">
        <v>48</v>
      </c>
      <c r="C150" s="52" t="s">
        <v>73</v>
      </c>
      <c r="D150" s="52" t="s">
        <v>6</v>
      </c>
      <c r="E150" s="101">
        <v>3793</v>
      </c>
      <c r="F150" s="89">
        <v>13.144487466884042</v>
      </c>
      <c r="G150" s="89">
        <v>16.435704096189117</v>
      </c>
      <c r="H150" s="89">
        <v>22.416955369879762</v>
      </c>
      <c r="I150" s="89">
        <v>8.51</v>
      </c>
      <c r="J150" s="89">
        <v>20.817199918483798</v>
      </c>
      <c r="K150" s="89">
        <v>44.2632973303444</v>
      </c>
      <c r="L150" s="102">
        <v>71.958426737314042</v>
      </c>
    </row>
    <row r="151" spans="2:12" ht="15" customHeight="1" x14ac:dyDescent="0.2">
      <c r="B151" s="38">
        <f>B150</f>
        <v>48</v>
      </c>
      <c r="C151" s="52" t="str">
        <f>C150</f>
        <v>Lozère</v>
      </c>
      <c r="D151" s="52" t="s">
        <v>7</v>
      </c>
      <c r="E151" s="101">
        <v>3793</v>
      </c>
      <c r="F151" s="89">
        <v>9.2011412268188284</v>
      </c>
      <c r="G151" s="89">
        <v>9.3539841043407375</v>
      </c>
      <c r="H151" s="89">
        <v>16.873853678418584</v>
      </c>
      <c r="I151" s="89">
        <v>8.69</v>
      </c>
      <c r="J151" s="89">
        <v>12.75728551049521</v>
      </c>
      <c r="K151" s="89">
        <v>38.047686977786839</v>
      </c>
      <c r="L151" s="102">
        <v>64.703484817607503</v>
      </c>
    </row>
    <row r="152" spans="2:12" ht="15" customHeight="1" x14ac:dyDescent="0.2">
      <c r="B152" s="38">
        <f>B151</f>
        <v>48</v>
      </c>
      <c r="C152" s="52" t="str">
        <f>C151</f>
        <v>Lozère</v>
      </c>
      <c r="D152" s="52" t="s">
        <v>8</v>
      </c>
      <c r="E152" s="101">
        <v>3793</v>
      </c>
      <c r="F152" s="89">
        <v>0</v>
      </c>
      <c r="G152" s="89">
        <v>0</v>
      </c>
      <c r="H152" s="89">
        <v>5.5431016914611781</v>
      </c>
      <c r="I152" s="89">
        <v>4.16</v>
      </c>
      <c r="J152" s="89">
        <v>7.08171999184838</v>
      </c>
      <c r="K152" s="89">
        <v>10.760138577542287</v>
      </c>
      <c r="L152" s="102">
        <v>27.552476054615852</v>
      </c>
    </row>
    <row r="153" spans="2:12" ht="15" customHeight="1" x14ac:dyDescent="0.2">
      <c r="B153" s="38">
        <v>49</v>
      </c>
      <c r="C153" s="52" t="s">
        <v>74</v>
      </c>
      <c r="D153" s="52" t="s">
        <v>6</v>
      </c>
      <c r="E153" s="101">
        <v>43757</v>
      </c>
      <c r="F153" s="89">
        <v>13.144487466884042</v>
      </c>
      <c r="G153" s="89">
        <v>16.435704096189117</v>
      </c>
      <c r="H153" s="89">
        <v>19.951090279192986</v>
      </c>
      <c r="I153" s="89">
        <v>5.51</v>
      </c>
      <c r="J153" s="89">
        <v>17.525983289178722</v>
      </c>
      <c r="K153" s="89">
        <v>30.364785001018952</v>
      </c>
      <c r="L153" s="102">
        <v>88.526594660688801</v>
      </c>
    </row>
    <row r="154" spans="2:12" ht="15" customHeight="1" x14ac:dyDescent="0.2">
      <c r="B154" s="38">
        <f>B153</f>
        <v>49</v>
      </c>
      <c r="C154" s="52" t="str">
        <f>C153</f>
        <v>Maine-et-Loire</v>
      </c>
      <c r="D154" s="52" t="s">
        <v>7</v>
      </c>
      <c r="E154" s="101">
        <v>43757</v>
      </c>
      <c r="F154" s="89">
        <v>0</v>
      </c>
      <c r="G154" s="89">
        <v>9.3539841043407375</v>
      </c>
      <c r="H154" s="89">
        <v>14.530262889749336</v>
      </c>
      <c r="I154" s="89">
        <v>6.08</v>
      </c>
      <c r="J154" s="89">
        <v>11.982881597717546</v>
      </c>
      <c r="K154" s="89">
        <v>25.473812920317911</v>
      </c>
      <c r="L154" s="102">
        <v>70.817199918483794</v>
      </c>
    </row>
    <row r="155" spans="2:12" ht="15" customHeight="1" x14ac:dyDescent="0.2">
      <c r="B155" s="38">
        <f>B154</f>
        <v>49</v>
      </c>
      <c r="C155" s="52" t="str">
        <f>C154</f>
        <v>Maine-et-Loire</v>
      </c>
      <c r="D155" s="52" t="s">
        <v>8</v>
      </c>
      <c r="E155" s="101">
        <v>43757</v>
      </c>
      <c r="F155" s="89">
        <v>0</v>
      </c>
      <c r="G155" s="89">
        <v>0</v>
      </c>
      <c r="H155" s="89">
        <v>5.4208273894436516</v>
      </c>
      <c r="I155" s="89">
        <v>4.1500000000000004</v>
      </c>
      <c r="J155" s="89">
        <v>7.08171999184838</v>
      </c>
      <c r="K155" s="89">
        <v>9.9551660892602403</v>
      </c>
      <c r="L155" s="102">
        <v>41.287955981251272</v>
      </c>
    </row>
    <row r="156" spans="2:12" ht="15" customHeight="1" x14ac:dyDescent="0.2">
      <c r="B156" s="38">
        <v>50</v>
      </c>
      <c r="C156" s="52" t="s">
        <v>75</v>
      </c>
      <c r="D156" s="52" t="s">
        <v>6</v>
      </c>
      <c r="E156" s="101">
        <v>24021</v>
      </c>
      <c r="F156" s="89">
        <v>13.144487466884042</v>
      </c>
      <c r="G156" s="89">
        <v>16.435704096189117</v>
      </c>
      <c r="H156" s="89">
        <v>20.134501732219277</v>
      </c>
      <c r="I156" s="89">
        <v>5.59</v>
      </c>
      <c r="J156" s="89">
        <v>18.18830242510699</v>
      </c>
      <c r="K156" s="89">
        <v>28.765029549622987</v>
      </c>
      <c r="L156" s="102">
        <v>84.787038923986131</v>
      </c>
    </row>
    <row r="157" spans="2:12" ht="15" customHeight="1" x14ac:dyDescent="0.2">
      <c r="B157" s="38">
        <f>B156</f>
        <v>50</v>
      </c>
      <c r="C157" s="52" t="str">
        <f>C156</f>
        <v>Manche</v>
      </c>
      <c r="D157" s="52" t="s">
        <v>7</v>
      </c>
      <c r="E157" s="101">
        <v>24021</v>
      </c>
      <c r="F157" s="89">
        <v>9.3539841043407375</v>
      </c>
      <c r="G157" s="89">
        <v>9.3539841043407375</v>
      </c>
      <c r="H157" s="89">
        <v>15.304666802527001</v>
      </c>
      <c r="I157" s="89">
        <v>6.77</v>
      </c>
      <c r="J157" s="89">
        <v>12.247809252088851</v>
      </c>
      <c r="K157" s="89">
        <v>25.98328917872427</v>
      </c>
      <c r="L157" s="102">
        <v>84.787038923986131</v>
      </c>
    </row>
    <row r="158" spans="2:12" ht="15" customHeight="1" x14ac:dyDescent="0.2">
      <c r="B158" s="38">
        <f>B157</f>
        <v>50</v>
      </c>
      <c r="C158" s="52" t="str">
        <f>C157</f>
        <v>Manche</v>
      </c>
      <c r="D158" s="52" t="s">
        <v>8</v>
      </c>
      <c r="E158" s="101">
        <v>24021</v>
      </c>
      <c r="F158" s="89">
        <v>0</v>
      </c>
      <c r="G158" s="89">
        <v>0</v>
      </c>
      <c r="H158" s="89">
        <v>4.829834929692276</v>
      </c>
      <c r="I158" s="89">
        <v>4.1500000000000004</v>
      </c>
      <c r="J158" s="89">
        <v>7.08171999184838</v>
      </c>
      <c r="K158" s="89">
        <v>9.5170165070307711</v>
      </c>
      <c r="L158" s="102">
        <v>33.56429590381088</v>
      </c>
    </row>
    <row r="159" spans="2:12" ht="15" customHeight="1" x14ac:dyDescent="0.2">
      <c r="B159" s="38">
        <v>51</v>
      </c>
      <c r="C159" s="52" t="s">
        <v>76</v>
      </c>
      <c r="D159" s="52" t="s">
        <v>6</v>
      </c>
      <c r="E159" s="101">
        <v>30232</v>
      </c>
      <c r="F159" s="89">
        <v>9.9449765640921122</v>
      </c>
      <c r="G159" s="89">
        <v>16.435704096189117</v>
      </c>
      <c r="H159" s="89">
        <v>19.920521703688607</v>
      </c>
      <c r="I159" s="89">
        <v>5.63</v>
      </c>
      <c r="J159" s="89">
        <v>17.525983289178722</v>
      </c>
      <c r="K159" s="89">
        <v>31.465253719176683</v>
      </c>
      <c r="L159" s="102">
        <v>84.787038923986131</v>
      </c>
    </row>
    <row r="160" spans="2:12" ht="15" customHeight="1" x14ac:dyDescent="0.2">
      <c r="B160" s="38">
        <f>B159</f>
        <v>51</v>
      </c>
      <c r="C160" s="52" t="str">
        <f>C159</f>
        <v>Marne</v>
      </c>
      <c r="D160" s="52" t="s">
        <v>7</v>
      </c>
      <c r="E160" s="101">
        <v>30232</v>
      </c>
      <c r="F160" s="89">
        <v>7.3772162217240673</v>
      </c>
      <c r="G160" s="89">
        <v>9.3539841043407375</v>
      </c>
      <c r="H160" s="89">
        <v>14.591400040758101</v>
      </c>
      <c r="I160" s="89">
        <v>6.4</v>
      </c>
      <c r="J160" s="89">
        <v>11.982881597717546</v>
      </c>
      <c r="K160" s="89">
        <v>25.545139596494803</v>
      </c>
      <c r="L160" s="102">
        <v>84.787038923986131</v>
      </c>
    </row>
    <row r="161" spans="2:12" ht="15" customHeight="1" x14ac:dyDescent="0.2">
      <c r="B161" s="38">
        <f>B160</f>
        <v>51</v>
      </c>
      <c r="C161" s="52" t="str">
        <f>C160</f>
        <v>Marne</v>
      </c>
      <c r="D161" s="52" t="s">
        <v>8</v>
      </c>
      <c r="E161" s="101">
        <v>30232</v>
      </c>
      <c r="F161" s="89">
        <v>0</v>
      </c>
      <c r="G161" s="89">
        <v>0</v>
      </c>
      <c r="H161" s="89">
        <v>5.3291216629305076</v>
      </c>
      <c r="I161" s="89">
        <v>4.16</v>
      </c>
      <c r="J161" s="89">
        <v>7.08171999184838</v>
      </c>
      <c r="K161" s="89">
        <v>9.9551660892602403</v>
      </c>
      <c r="L161" s="102">
        <v>45.669451803545954</v>
      </c>
    </row>
    <row r="162" spans="2:12" ht="15" customHeight="1" x14ac:dyDescent="0.2">
      <c r="B162" s="38">
        <v>52</v>
      </c>
      <c r="C162" s="52" t="s">
        <v>77</v>
      </c>
      <c r="D162" s="52" t="s">
        <v>6</v>
      </c>
      <c r="E162" s="101">
        <v>7034</v>
      </c>
      <c r="F162" s="89">
        <v>9.9449765640921122</v>
      </c>
      <c r="G162" s="89">
        <v>16.435704096189117</v>
      </c>
      <c r="H162" s="89">
        <v>19.533319747299778</v>
      </c>
      <c r="I162" s="89">
        <v>5.68</v>
      </c>
      <c r="J162" s="89">
        <v>16.435704096189117</v>
      </c>
      <c r="K162" s="89">
        <v>28.174037089871611</v>
      </c>
      <c r="L162" s="102">
        <v>75.983289178724263</v>
      </c>
    </row>
    <row r="163" spans="2:12" ht="15" customHeight="1" x14ac:dyDescent="0.2">
      <c r="B163" s="38">
        <f>B162</f>
        <v>52</v>
      </c>
      <c r="C163" s="52" t="str">
        <f>C162</f>
        <v>Haute-Marne</v>
      </c>
      <c r="D163" s="52" t="s">
        <v>7</v>
      </c>
      <c r="E163" s="101">
        <v>7034</v>
      </c>
      <c r="F163" s="89">
        <v>9.3539841043407375</v>
      </c>
      <c r="G163" s="89">
        <v>9.3539841043407375</v>
      </c>
      <c r="H163" s="89">
        <v>14.418178112899939</v>
      </c>
      <c r="I163" s="89">
        <v>6.36</v>
      </c>
      <c r="J163" s="89">
        <v>10.668432851029142</v>
      </c>
      <c r="K163" s="89">
        <v>25.636845323007947</v>
      </c>
      <c r="L163" s="102">
        <v>74.505808029345829</v>
      </c>
    </row>
    <row r="164" spans="2:12" ht="15" customHeight="1" x14ac:dyDescent="0.2">
      <c r="B164" s="38">
        <f>B163</f>
        <v>52</v>
      </c>
      <c r="C164" s="52" t="str">
        <f>C163</f>
        <v>Haute-Marne</v>
      </c>
      <c r="D164" s="52" t="s">
        <v>8</v>
      </c>
      <c r="E164" s="101">
        <v>7034</v>
      </c>
      <c r="F164" s="89">
        <v>0</v>
      </c>
      <c r="G164" s="89">
        <v>0</v>
      </c>
      <c r="H164" s="89">
        <v>5.1151416343998362</v>
      </c>
      <c r="I164" s="89">
        <v>3.95</v>
      </c>
      <c r="J164" s="89">
        <v>7.08171999184838</v>
      </c>
      <c r="K164" s="89">
        <v>9.9551660892602403</v>
      </c>
      <c r="L164" s="102">
        <v>29.549622987568778</v>
      </c>
    </row>
    <row r="165" spans="2:12" ht="15" customHeight="1" x14ac:dyDescent="0.2">
      <c r="B165" s="38">
        <v>53</v>
      </c>
      <c r="C165" s="52" t="s">
        <v>78</v>
      </c>
      <c r="D165" s="52" t="s">
        <v>6</v>
      </c>
      <c r="E165" s="101">
        <v>13019</v>
      </c>
      <c r="F165" s="89">
        <v>13.144487466884042</v>
      </c>
      <c r="G165" s="89">
        <v>16.435704096189117</v>
      </c>
      <c r="H165" s="89">
        <v>19.59445689830854</v>
      </c>
      <c r="I165" s="89">
        <v>5.29</v>
      </c>
      <c r="J165" s="89">
        <v>16.435704096189117</v>
      </c>
      <c r="K165" s="89">
        <v>29.559812512736908</v>
      </c>
      <c r="L165" s="102">
        <v>79.763603016099452</v>
      </c>
    </row>
    <row r="166" spans="2:12" ht="15" customHeight="1" x14ac:dyDescent="0.2">
      <c r="B166" s="38">
        <f>B165</f>
        <v>53</v>
      </c>
      <c r="C166" s="52" t="str">
        <f>C165</f>
        <v>Mayenne</v>
      </c>
      <c r="D166" s="52" t="s">
        <v>7</v>
      </c>
      <c r="E166" s="101">
        <v>13019</v>
      </c>
      <c r="F166" s="89">
        <v>8.6916649684124714</v>
      </c>
      <c r="G166" s="89">
        <v>9.3539841043407375</v>
      </c>
      <c r="H166" s="89">
        <v>14.73405339311188</v>
      </c>
      <c r="I166" s="89">
        <v>6.22</v>
      </c>
      <c r="J166" s="89">
        <v>11.982881597717546</v>
      </c>
      <c r="K166" s="89">
        <v>25.178316690442227</v>
      </c>
      <c r="L166" s="102">
        <v>57.407784797228452</v>
      </c>
    </row>
    <row r="167" spans="2:12" ht="15" customHeight="1" x14ac:dyDescent="0.2">
      <c r="B167" s="38">
        <f>B166</f>
        <v>53</v>
      </c>
      <c r="C167" s="52" t="str">
        <f>C166</f>
        <v>Mayenne</v>
      </c>
      <c r="D167" s="52" t="s">
        <v>8</v>
      </c>
      <c r="E167" s="101">
        <v>13019</v>
      </c>
      <c r="F167" s="89">
        <v>0</v>
      </c>
      <c r="G167" s="89">
        <v>0</v>
      </c>
      <c r="H167" s="89">
        <v>4.8604035051966568</v>
      </c>
      <c r="I167" s="89">
        <v>4.0599999999999996</v>
      </c>
      <c r="J167" s="89">
        <v>7.08171999184838</v>
      </c>
      <c r="K167" s="89">
        <v>9.007540248624414</v>
      </c>
      <c r="L167" s="102">
        <v>32.912166293050738</v>
      </c>
    </row>
    <row r="168" spans="2:12" ht="15" customHeight="1" x14ac:dyDescent="0.2">
      <c r="B168" s="38">
        <v>54</v>
      </c>
      <c r="C168" s="52" t="s">
        <v>79</v>
      </c>
      <c r="D168" s="52" t="s">
        <v>6</v>
      </c>
      <c r="E168" s="101">
        <v>45545</v>
      </c>
      <c r="F168" s="89">
        <v>9.9449765640921122</v>
      </c>
      <c r="G168" s="89">
        <v>16.435704096189117</v>
      </c>
      <c r="H168" s="89">
        <v>19.665783574485427</v>
      </c>
      <c r="I168" s="89">
        <v>5.58</v>
      </c>
      <c r="J168" s="89">
        <v>16.435704096189117</v>
      </c>
      <c r="K168" s="89">
        <v>28.174037089871611</v>
      </c>
      <c r="L168" s="102">
        <v>84.787038923986131</v>
      </c>
    </row>
    <row r="169" spans="2:12" ht="15" customHeight="1" x14ac:dyDescent="0.2">
      <c r="B169" s="38">
        <f>B168</f>
        <v>54</v>
      </c>
      <c r="C169" s="52" t="str">
        <f>C168</f>
        <v>Meurthe-et-Moselle</v>
      </c>
      <c r="D169" s="52" t="s">
        <v>7</v>
      </c>
      <c r="E169" s="101">
        <v>45545</v>
      </c>
      <c r="F169" s="89">
        <v>0</v>
      </c>
      <c r="G169" s="89">
        <v>9.3539841043407375</v>
      </c>
      <c r="H169" s="89">
        <v>14.458936213572446</v>
      </c>
      <c r="I169" s="89">
        <v>6.27</v>
      </c>
      <c r="J169" s="89">
        <v>11.982881597717546</v>
      </c>
      <c r="K169" s="89">
        <v>25.545139596494803</v>
      </c>
      <c r="L169" s="102">
        <v>84.787038923986131</v>
      </c>
    </row>
    <row r="170" spans="2:12" ht="15" customHeight="1" x14ac:dyDescent="0.2">
      <c r="B170" s="38">
        <f>B169</f>
        <v>54</v>
      </c>
      <c r="C170" s="52" t="str">
        <f>C169</f>
        <v>Meurthe-et-Moselle</v>
      </c>
      <c r="D170" s="52" t="s">
        <v>8</v>
      </c>
      <c r="E170" s="101">
        <v>45545</v>
      </c>
      <c r="F170" s="89">
        <v>0</v>
      </c>
      <c r="G170" s="89">
        <v>0</v>
      </c>
      <c r="H170" s="89">
        <v>5.2068473609129819</v>
      </c>
      <c r="I170" s="89">
        <v>4.05</v>
      </c>
      <c r="J170" s="89">
        <v>7.08171999184838</v>
      </c>
      <c r="K170" s="89">
        <v>9.3437945791726094</v>
      </c>
      <c r="L170" s="102">
        <v>44.2632973303444</v>
      </c>
    </row>
    <row r="171" spans="2:12" ht="15" customHeight="1" x14ac:dyDescent="0.2">
      <c r="B171" s="38">
        <v>55</v>
      </c>
      <c r="C171" s="52" t="s">
        <v>80</v>
      </c>
      <c r="D171" s="52" t="s">
        <v>6</v>
      </c>
      <c r="E171" s="101">
        <v>8346</v>
      </c>
      <c r="F171" s="89">
        <v>9.9449765640921122</v>
      </c>
      <c r="G171" s="89">
        <v>16.435704096189117</v>
      </c>
      <c r="H171" s="89">
        <v>19.645404524149175</v>
      </c>
      <c r="I171" s="89">
        <v>5.58</v>
      </c>
      <c r="J171" s="89">
        <v>16.435704096189117</v>
      </c>
      <c r="K171" s="89">
        <v>38.373751783166902</v>
      </c>
      <c r="L171" s="102">
        <v>125.68779294884857</v>
      </c>
    </row>
    <row r="172" spans="2:12" ht="15" customHeight="1" x14ac:dyDescent="0.2">
      <c r="B172" s="38">
        <f>B171</f>
        <v>55</v>
      </c>
      <c r="C172" s="52" t="str">
        <f>C171</f>
        <v>Meuse</v>
      </c>
      <c r="D172" s="52" t="s">
        <v>7</v>
      </c>
      <c r="E172" s="101">
        <v>8346</v>
      </c>
      <c r="F172" s="89">
        <v>0</v>
      </c>
      <c r="G172" s="89">
        <v>9.3539841043407375</v>
      </c>
      <c r="H172" s="89">
        <v>14.937843896474424</v>
      </c>
      <c r="I172" s="89">
        <v>6.85</v>
      </c>
      <c r="J172" s="89">
        <v>11.982881597717546</v>
      </c>
      <c r="K172" s="89">
        <v>25.98328917872427</v>
      </c>
      <c r="L172" s="102">
        <v>125.17831669044222</v>
      </c>
    </row>
    <row r="173" spans="2:12" ht="15" customHeight="1" x14ac:dyDescent="0.2">
      <c r="B173" s="38">
        <f>B172</f>
        <v>55</v>
      </c>
      <c r="C173" s="52" t="str">
        <f>C172</f>
        <v>Meuse</v>
      </c>
      <c r="D173" s="52" t="s">
        <v>8</v>
      </c>
      <c r="E173" s="101">
        <v>8346</v>
      </c>
      <c r="F173" s="89">
        <v>0</v>
      </c>
      <c r="G173" s="89">
        <v>0</v>
      </c>
      <c r="H173" s="89">
        <v>4.7075606276747504</v>
      </c>
      <c r="I173" s="89">
        <v>3.89</v>
      </c>
      <c r="J173" s="89">
        <v>6.5722437334420212</v>
      </c>
      <c r="K173" s="89">
        <v>8.8343183207662523</v>
      </c>
      <c r="L173" s="102">
        <v>27.460770328102708</v>
      </c>
    </row>
    <row r="174" spans="2:12" ht="15" customHeight="1" x14ac:dyDescent="0.2">
      <c r="B174" s="38">
        <v>56</v>
      </c>
      <c r="C174" s="52" t="s">
        <v>81</v>
      </c>
      <c r="D174" s="52" t="s">
        <v>6</v>
      </c>
      <c r="E174" s="101">
        <v>55174</v>
      </c>
      <c r="F174" s="89">
        <v>1.1004687181577339</v>
      </c>
      <c r="G174" s="89">
        <v>16.435704096189117</v>
      </c>
      <c r="H174" s="89">
        <v>20.389239861422457</v>
      </c>
      <c r="I174" s="89">
        <v>5.63</v>
      </c>
      <c r="J174" s="89">
        <v>18.983085388220907</v>
      </c>
      <c r="K174" s="89">
        <v>30.629712655390257</v>
      </c>
      <c r="L174" s="102">
        <v>128.26574281638474</v>
      </c>
    </row>
    <row r="175" spans="2:12" ht="15" customHeight="1" x14ac:dyDescent="0.2">
      <c r="B175" s="38">
        <f>B174</f>
        <v>56</v>
      </c>
      <c r="C175" s="52" t="str">
        <f>C174</f>
        <v>Morbihan</v>
      </c>
      <c r="D175" s="52" t="s">
        <v>7</v>
      </c>
      <c r="E175" s="101">
        <v>55174</v>
      </c>
      <c r="F175" s="89">
        <v>0</v>
      </c>
      <c r="G175" s="89">
        <v>9.3539841043407375</v>
      </c>
      <c r="H175" s="89">
        <v>15.416751579376401</v>
      </c>
      <c r="I175" s="89">
        <v>6.48</v>
      </c>
      <c r="J175" s="89">
        <v>12.492357856123904</v>
      </c>
      <c r="K175" s="89">
        <v>25.545139596494803</v>
      </c>
      <c r="L175" s="102">
        <v>127.75626655797839</v>
      </c>
    </row>
    <row r="176" spans="2:12" ht="15" customHeight="1" x14ac:dyDescent="0.2">
      <c r="B176" s="38">
        <f>B175</f>
        <v>56</v>
      </c>
      <c r="C176" s="52" t="str">
        <f>C175</f>
        <v>Morbihan</v>
      </c>
      <c r="D176" s="52" t="s">
        <v>8</v>
      </c>
      <c r="E176" s="101">
        <v>55174</v>
      </c>
      <c r="F176" s="89">
        <v>0</v>
      </c>
      <c r="G176" s="89">
        <v>0</v>
      </c>
      <c r="H176" s="89">
        <v>4.9724882820460561</v>
      </c>
      <c r="I176" s="89">
        <v>4.34</v>
      </c>
      <c r="J176" s="89">
        <v>7.08171999184838</v>
      </c>
      <c r="K176" s="89">
        <v>10.250662319135929</v>
      </c>
      <c r="L176" s="102">
        <v>46.372529040146723</v>
      </c>
    </row>
    <row r="177" spans="2:12" ht="15" customHeight="1" x14ac:dyDescent="0.2">
      <c r="B177" s="38">
        <v>57</v>
      </c>
      <c r="C177" s="52" t="s">
        <v>82</v>
      </c>
      <c r="D177" s="52" t="s">
        <v>6</v>
      </c>
      <c r="E177" s="101">
        <v>67385</v>
      </c>
      <c r="F177" s="89">
        <v>9.9449765640921122</v>
      </c>
      <c r="G177" s="89">
        <v>16.435704096189117</v>
      </c>
      <c r="H177" s="89">
        <v>19.981658854697368</v>
      </c>
      <c r="I177" s="89">
        <v>5.95</v>
      </c>
      <c r="J177" s="89">
        <v>16.435704096189117</v>
      </c>
      <c r="K177" s="89">
        <v>32.871408192378233</v>
      </c>
      <c r="L177" s="102">
        <v>90.41165681679233</v>
      </c>
    </row>
    <row r="178" spans="2:12" ht="15" customHeight="1" x14ac:dyDescent="0.2">
      <c r="B178" s="38">
        <f>B177</f>
        <v>57</v>
      </c>
      <c r="C178" s="52" t="str">
        <f>C177</f>
        <v>Moselle</v>
      </c>
      <c r="D178" s="52" t="s">
        <v>7</v>
      </c>
      <c r="E178" s="101">
        <v>67385</v>
      </c>
      <c r="F178" s="89">
        <v>0</v>
      </c>
      <c r="G178" s="89">
        <v>9.3539841043407375</v>
      </c>
      <c r="H178" s="89">
        <v>15.253719176686367</v>
      </c>
      <c r="I178" s="89">
        <v>6.8</v>
      </c>
      <c r="J178" s="89">
        <v>12.492357856123904</v>
      </c>
      <c r="K178" s="89">
        <v>26.054615854901161</v>
      </c>
      <c r="L178" s="102">
        <v>89.637252904014673</v>
      </c>
    </row>
    <row r="179" spans="2:12" ht="15" customHeight="1" x14ac:dyDescent="0.2">
      <c r="B179" s="38">
        <f>B178</f>
        <v>57</v>
      </c>
      <c r="C179" s="52" t="str">
        <f>C178</f>
        <v>Moselle</v>
      </c>
      <c r="D179" s="52" t="s">
        <v>8</v>
      </c>
      <c r="E179" s="101">
        <v>67385</v>
      </c>
      <c r="F179" s="89">
        <v>0</v>
      </c>
      <c r="G179" s="89">
        <v>0</v>
      </c>
      <c r="H179" s="89">
        <v>4.7279396780110039</v>
      </c>
      <c r="I179" s="89">
        <v>4.2</v>
      </c>
      <c r="J179" s="89">
        <v>6.5722437334420212</v>
      </c>
      <c r="K179" s="89">
        <v>9.3437945791726094</v>
      </c>
      <c r="L179" s="102">
        <v>54.249031995109029</v>
      </c>
    </row>
    <row r="180" spans="2:12" ht="15" customHeight="1" x14ac:dyDescent="0.2">
      <c r="B180" s="38">
        <v>58</v>
      </c>
      <c r="C180" s="52" t="s">
        <v>83</v>
      </c>
      <c r="D180" s="52" t="s">
        <v>6</v>
      </c>
      <c r="E180" s="101">
        <v>10661</v>
      </c>
      <c r="F180" s="89">
        <v>2.1907479111473402</v>
      </c>
      <c r="G180" s="89">
        <v>16.435704096189117</v>
      </c>
      <c r="H180" s="89">
        <v>20.501324638271857</v>
      </c>
      <c r="I180" s="89">
        <v>7.17</v>
      </c>
      <c r="J180" s="89">
        <v>16.945180354595475</v>
      </c>
      <c r="K180" s="89">
        <v>38.577542286529443</v>
      </c>
      <c r="L180" s="102">
        <v>87.334420216017918</v>
      </c>
    </row>
    <row r="181" spans="2:12" ht="15" customHeight="1" x14ac:dyDescent="0.2">
      <c r="B181" s="38">
        <f>B180</f>
        <v>58</v>
      </c>
      <c r="C181" s="52" t="str">
        <f>C180</f>
        <v>Nièvre</v>
      </c>
      <c r="D181" s="52" t="s">
        <v>7</v>
      </c>
      <c r="E181" s="101">
        <v>10661</v>
      </c>
      <c r="F181" s="89">
        <v>2.1907479111473402</v>
      </c>
      <c r="G181" s="89">
        <v>9.3539841043407375</v>
      </c>
      <c r="H181" s="89">
        <v>15.966985938455267</v>
      </c>
      <c r="I181" s="89">
        <v>8.44</v>
      </c>
      <c r="J181" s="89">
        <v>12.492357856123904</v>
      </c>
      <c r="K181" s="89">
        <v>31.271652740982269</v>
      </c>
      <c r="L181" s="102">
        <v>86.3154676992052</v>
      </c>
    </row>
    <row r="182" spans="2:12" ht="15" customHeight="1" x14ac:dyDescent="0.2">
      <c r="B182" s="38">
        <f>B181</f>
        <v>58</v>
      </c>
      <c r="C182" s="52" t="str">
        <f>C181</f>
        <v>Nièvre</v>
      </c>
      <c r="D182" s="52" t="s">
        <v>8</v>
      </c>
      <c r="E182" s="101">
        <v>10661</v>
      </c>
      <c r="F182" s="89">
        <v>0</v>
      </c>
      <c r="G182" s="89">
        <v>0</v>
      </c>
      <c r="H182" s="89">
        <v>4.5343386998165887</v>
      </c>
      <c r="I182" s="89">
        <v>3.99</v>
      </c>
      <c r="J182" s="89">
        <v>6.5722437334420212</v>
      </c>
      <c r="K182" s="89">
        <v>8.9056449969431419</v>
      </c>
      <c r="L182" s="102">
        <v>27.919298960668431</v>
      </c>
    </row>
    <row r="183" spans="2:12" ht="15" customHeight="1" x14ac:dyDescent="0.2">
      <c r="B183" s="38">
        <v>59</v>
      </c>
      <c r="C183" s="52" t="s">
        <v>84</v>
      </c>
      <c r="D183" s="52" t="s">
        <v>6</v>
      </c>
      <c r="E183" s="101">
        <v>249084</v>
      </c>
      <c r="F183" s="89">
        <v>9.9449765640921122</v>
      </c>
      <c r="G183" s="89">
        <v>16.435704096189117</v>
      </c>
      <c r="H183" s="89">
        <v>20.480945587935601</v>
      </c>
      <c r="I183" s="89">
        <v>5.48</v>
      </c>
      <c r="J183" s="89">
        <v>18.983085388220907</v>
      </c>
      <c r="K183" s="89">
        <v>28.174037089871611</v>
      </c>
      <c r="L183" s="102">
        <v>128.01100468718155</v>
      </c>
    </row>
    <row r="184" spans="2:12" ht="15" customHeight="1" x14ac:dyDescent="0.2">
      <c r="B184" s="38">
        <f>B183</f>
        <v>59</v>
      </c>
      <c r="C184" s="52" t="str">
        <f>C183</f>
        <v>Nord</v>
      </c>
      <c r="D184" s="52" t="s">
        <v>7</v>
      </c>
      <c r="E184" s="101">
        <v>249084</v>
      </c>
      <c r="F184" s="89">
        <v>0</v>
      </c>
      <c r="G184" s="89">
        <v>9.3539841043407375</v>
      </c>
      <c r="H184" s="89">
        <v>15.997554513959647</v>
      </c>
      <c r="I184" s="89">
        <v>6.89</v>
      </c>
      <c r="J184" s="89">
        <v>14.020786631342979</v>
      </c>
      <c r="K184" s="89">
        <v>25.98328917872427</v>
      </c>
      <c r="L184" s="102">
        <v>127.5015284287752</v>
      </c>
    </row>
    <row r="185" spans="2:12" ht="15" customHeight="1" x14ac:dyDescent="0.2">
      <c r="B185" s="38">
        <f>B184</f>
        <v>59</v>
      </c>
      <c r="C185" s="52" t="str">
        <f>C184</f>
        <v>Nord</v>
      </c>
      <c r="D185" s="52" t="s">
        <v>8</v>
      </c>
      <c r="E185" s="101">
        <v>249084</v>
      </c>
      <c r="F185" s="89">
        <v>0</v>
      </c>
      <c r="G185" s="89">
        <v>0</v>
      </c>
      <c r="H185" s="89">
        <v>4.4833910739759526</v>
      </c>
      <c r="I185" s="89">
        <v>4.1100000000000003</v>
      </c>
      <c r="J185" s="89">
        <v>6.5722437334420212</v>
      </c>
      <c r="K185" s="89">
        <v>9.9551660892602403</v>
      </c>
      <c r="L185" s="102">
        <v>57.764418178112898</v>
      </c>
    </row>
    <row r="186" spans="2:12" ht="15" customHeight="1" x14ac:dyDescent="0.2">
      <c r="B186" s="38">
        <v>60</v>
      </c>
      <c r="C186" s="52" t="s">
        <v>85</v>
      </c>
      <c r="D186" s="52" t="s">
        <v>6</v>
      </c>
      <c r="E186" s="101">
        <v>37146</v>
      </c>
      <c r="F186" s="89">
        <v>8.762991644589361</v>
      </c>
      <c r="G186" s="89">
        <v>16.435704096189117</v>
      </c>
      <c r="H186" s="89">
        <v>19.553698797636031</v>
      </c>
      <c r="I186" s="89">
        <v>5.73</v>
      </c>
      <c r="J186" s="89">
        <v>16.435704096189117</v>
      </c>
      <c r="K186" s="89">
        <v>28.479722844915425</v>
      </c>
      <c r="L186" s="102">
        <v>122.27430201752598</v>
      </c>
    </row>
    <row r="187" spans="2:12" ht="15" customHeight="1" x14ac:dyDescent="0.2">
      <c r="B187" s="38">
        <f>B186</f>
        <v>60</v>
      </c>
      <c r="C187" s="52" t="str">
        <f>C186</f>
        <v>Oise</v>
      </c>
      <c r="D187" s="52" t="s">
        <v>7</v>
      </c>
      <c r="E187" s="101">
        <v>37146</v>
      </c>
      <c r="F187" s="89">
        <v>0</v>
      </c>
      <c r="G187" s="89">
        <v>9.3539841043407375</v>
      </c>
      <c r="H187" s="89">
        <v>14.754432443448135</v>
      </c>
      <c r="I187" s="89">
        <v>6.29</v>
      </c>
      <c r="J187" s="89">
        <v>12.451599755451396</v>
      </c>
      <c r="K187" s="89">
        <v>24.760546158549012</v>
      </c>
      <c r="L187" s="102">
        <v>84.787038923986131</v>
      </c>
    </row>
    <row r="188" spans="2:12" ht="15" customHeight="1" x14ac:dyDescent="0.2">
      <c r="B188" s="38">
        <f>B187</f>
        <v>60</v>
      </c>
      <c r="C188" s="52" t="str">
        <f>C187</f>
        <v>Oise</v>
      </c>
      <c r="D188" s="52" t="s">
        <v>8</v>
      </c>
      <c r="E188" s="101">
        <v>37146</v>
      </c>
      <c r="F188" s="89">
        <v>0</v>
      </c>
      <c r="G188" s="89">
        <v>0</v>
      </c>
      <c r="H188" s="89">
        <v>4.7992663541878944</v>
      </c>
      <c r="I188" s="89">
        <v>4.51</v>
      </c>
      <c r="J188" s="89">
        <v>6.5722437334420212</v>
      </c>
      <c r="K188" s="89">
        <v>9.8532708375789682</v>
      </c>
      <c r="L188" s="102">
        <v>96.729162421031177</v>
      </c>
    </row>
    <row r="189" spans="2:12" ht="15" customHeight="1" x14ac:dyDescent="0.2">
      <c r="B189" s="38">
        <v>61</v>
      </c>
      <c r="C189" s="52" t="s">
        <v>86</v>
      </c>
      <c r="D189" s="52" t="s">
        <v>6</v>
      </c>
      <c r="E189" s="101">
        <v>11721</v>
      </c>
      <c r="F189" s="89">
        <v>13.144487466884042</v>
      </c>
      <c r="G189" s="89">
        <v>16.435704096189117</v>
      </c>
      <c r="H189" s="89">
        <v>20.26696555940493</v>
      </c>
      <c r="I189" s="89">
        <v>6.36</v>
      </c>
      <c r="J189" s="89">
        <v>16.649684124719787</v>
      </c>
      <c r="K189" s="89">
        <v>33.961687385367838</v>
      </c>
      <c r="L189" s="102">
        <v>145.05808029345832</v>
      </c>
    </row>
    <row r="190" spans="2:12" ht="15" customHeight="1" x14ac:dyDescent="0.2">
      <c r="B190" s="38">
        <f>B189</f>
        <v>61</v>
      </c>
      <c r="C190" s="52" t="str">
        <f>C189</f>
        <v>Orne</v>
      </c>
      <c r="D190" s="52" t="s">
        <v>7</v>
      </c>
      <c r="E190" s="101">
        <v>11721</v>
      </c>
      <c r="F190" s="89">
        <v>7.3772162217240673</v>
      </c>
      <c r="G190" s="89">
        <v>9.3539841043407375</v>
      </c>
      <c r="H190" s="89">
        <v>15.722437334420215</v>
      </c>
      <c r="I190" s="89">
        <v>7.52</v>
      </c>
      <c r="J190" s="89">
        <v>12.492357856123904</v>
      </c>
      <c r="K190" s="89">
        <v>33.594864479315262</v>
      </c>
      <c r="L190" s="102">
        <v>145.05808029345832</v>
      </c>
    </row>
    <row r="191" spans="2:12" ht="15" customHeight="1" x14ac:dyDescent="0.2">
      <c r="B191" s="38">
        <f>B190</f>
        <v>61</v>
      </c>
      <c r="C191" s="52" t="str">
        <f>C190</f>
        <v>Orne</v>
      </c>
      <c r="D191" s="52" t="s">
        <v>8</v>
      </c>
      <c r="E191" s="101">
        <v>11721</v>
      </c>
      <c r="F191" s="89">
        <v>0</v>
      </c>
      <c r="G191" s="89">
        <v>0</v>
      </c>
      <c r="H191" s="89">
        <v>4.5445282249847159</v>
      </c>
      <c r="I191" s="89">
        <v>4.2</v>
      </c>
      <c r="J191" s="89">
        <v>6.5722437334420212</v>
      </c>
      <c r="K191" s="89">
        <v>8.8343183207662523</v>
      </c>
      <c r="L191" s="102">
        <v>43.315671489708578</v>
      </c>
    </row>
    <row r="192" spans="2:12" ht="15" customHeight="1" x14ac:dyDescent="0.2">
      <c r="B192" s="38">
        <v>62</v>
      </c>
      <c r="C192" s="52" t="s">
        <v>87</v>
      </c>
      <c r="D192" s="52" t="s">
        <v>6</v>
      </c>
      <c r="E192" s="101">
        <v>121353</v>
      </c>
      <c r="F192" s="89">
        <v>2.1907479111473402</v>
      </c>
      <c r="G192" s="89">
        <v>16.435704096189117</v>
      </c>
      <c r="H192" s="89">
        <v>19.869574077847972</v>
      </c>
      <c r="I192" s="89">
        <v>4.95</v>
      </c>
      <c r="J192" s="89">
        <v>18.18830242510699</v>
      </c>
      <c r="K192" s="89">
        <v>26.288974933768085</v>
      </c>
      <c r="L192" s="102">
        <v>74.719788057876499</v>
      </c>
    </row>
    <row r="193" spans="2:12" ht="15" customHeight="1" x14ac:dyDescent="0.2">
      <c r="B193" s="38">
        <f>B192</f>
        <v>62</v>
      </c>
      <c r="C193" s="52" t="str">
        <f>C192</f>
        <v>Pas-de-Calais</v>
      </c>
      <c r="D193" s="52" t="s">
        <v>7</v>
      </c>
      <c r="E193" s="101">
        <v>121353</v>
      </c>
      <c r="F193" s="89">
        <v>2.1907479111473402</v>
      </c>
      <c r="G193" s="89">
        <v>9.3539841043407375</v>
      </c>
      <c r="H193" s="89">
        <v>15.365803953535764</v>
      </c>
      <c r="I193" s="89">
        <v>6.41</v>
      </c>
      <c r="J193" s="89">
        <v>12.492357856123904</v>
      </c>
      <c r="K193" s="89">
        <v>25.98328917872427</v>
      </c>
      <c r="L193" s="102">
        <v>72.722641124923584</v>
      </c>
    </row>
    <row r="194" spans="2:12" ht="15" customHeight="1" x14ac:dyDescent="0.2">
      <c r="B194" s="38">
        <f>B193</f>
        <v>62</v>
      </c>
      <c r="C194" s="52" t="str">
        <f>C193</f>
        <v>Pas-de-Calais</v>
      </c>
      <c r="D194" s="52" t="s">
        <v>8</v>
      </c>
      <c r="E194" s="101">
        <v>121353</v>
      </c>
      <c r="F194" s="89">
        <v>0</v>
      </c>
      <c r="G194" s="89">
        <v>0</v>
      </c>
      <c r="H194" s="89">
        <v>4.4935805991440798</v>
      </c>
      <c r="I194" s="89">
        <v>3.94</v>
      </c>
      <c r="J194" s="89">
        <v>6.5722437334420212</v>
      </c>
      <c r="K194" s="89">
        <v>9.0788669248013036</v>
      </c>
      <c r="L194" s="102">
        <v>48.410434073772159</v>
      </c>
    </row>
    <row r="195" spans="2:12" ht="15" customHeight="1" x14ac:dyDescent="0.2">
      <c r="B195" s="38">
        <v>63</v>
      </c>
      <c r="C195" s="52" t="s">
        <v>88</v>
      </c>
      <c r="D195" s="52" t="s">
        <v>6</v>
      </c>
      <c r="E195" s="101">
        <v>48008</v>
      </c>
      <c r="F195" s="89">
        <v>13.144487466884042</v>
      </c>
      <c r="G195" s="89">
        <v>16.435704096189117</v>
      </c>
      <c r="H195" s="89">
        <v>20.470756062767475</v>
      </c>
      <c r="I195" s="89">
        <v>5.9</v>
      </c>
      <c r="J195" s="89">
        <v>18.983085388220907</v>
      </c>
      <c r="K195" s="89">
        <v>33.737517831669045</v>
      </c>
      <c r="L195" s="102">
        <v>73.20154880782556</v>
      </c>
    </row>
    <row r="196" spans="2:12" ht="15" customHeight="1" x14ac:dyDescent="0.2">
      <c r="B196" s="38">
        <f>B195</f>
        <v>63</v>
      </c>
      <c r="C196" s="52" t="str">
        <f>C195</f>
        <v>Puy-de-Dôme</v>
      </c>
      <c r="D196" s="52" t="s">
        <v>7</v>
      </c>
      <c r="E196" s="101">
        <v>48008</v>
      </c>
      <c r="F196" s="89">
        <v>0</v>
      </c>
      <c r="G196" s="89">
        <v>9.3539841043407375</v>
      </c>
      <c r="H196" s="89">
        <v>15.55940493173018</v>
      </c>
      <c r="I196" s="89">
        <v>6.82</v>
      </c>
      <c r="J196" s="89">
        <v>12.492357856123904</v>
      </c>
      <c r="K196" s="89">
        <v>27.379254126757694</v>
      </c>
      <c r="L196" s="102">
        <v>66.751579376401068</v>
      </c>
    </row>
    <row r="197" spans="2:12" ht="15" customHeight="1" x14ac:dyDescent="0.2">
      <c r="B197" s="38">
        <f>B196</f>
        <v>63</v>
      </c>
      <c r="C197" s="52" t="str">
        <f>C196</f>
        <v>Puy-de-Dôme</v>
      </c>
      <c r="D197" s="52" t="s">
        <v>8</v>
      </c>
      <c r="E197" s="101">
        <v>48008</v>
      </c>
      <c r="F197" s="89">
        <v>0</v>
      </c>
      <c r="G197" s="89">
        <v>0</v>
      </c>
      <c r="H197" s="89">
        <v>4.9113511310372937</v>
      </c>
      <c r="I197" s="89">
        <v>4.2</v>
      </c>
      <c r="J197" s="89">
        <v>7.08171999184838</v>
      </c>
      <c r="K197" s="89">
        <v>9.8532708375789682</v>
      </c>
      <c r="L197" s="102">
        <v>44.772773588750759</v>
      </c>
    </row>
    <row r="198" spans="2:12" ht="15" customHeight="1" x14ac:dyDescent="0.2">
      <c r="B198" s="38">
        <v>64</v>
      </c>
      <c r="C198" s="52" t="s">
        <v>89</v>
      </c>
      <c r="D198" s="52" t="s">
        <v>6</v>
      </c>
      <c r="E198" s="101">
        <v>81053</v>
      </c>
      <c r="F198" s="89">
        <v>9.0890564499694317</v>
      </c>
      <c r="G198" s="89">
        <v>16.435704096189117</v>
      </c>
      <c r="H198" s="89">
        <v>20.185449358059913</v>
      </c>
      <c r="I198" s="89">
        <v>5.86</v>
      </c>
      <c r="J198" s="89">
        <v>18.18830242510699</v>
      </c>
      <c r="K198" s="89">
        <v>29.906256368453231</v>
      </c>
      <c r="L198" s="102">
        <v>107.13266761768901</v>
      </c>
    </row>
    <row r="199" spans="2:12" ht="15" customHeight="1" x14ac:dyDescent="0.2">
      <c r="B199" s="38">
        <f>B198</f>
        <v>64</v>
      </c>
      <c r="C199" s="52" t="str">
        <f>C198</f>
        <v>Pyrénées-Atlantiques</v>
      </c>
      <c r="D199" s="52" t="s">
        <v>7</v>
      </c>
      <c r="E199" s="101">
        <v>81053</v>
      </c>
      <c r="F199" s="89">
        <v>0</v>
      </c>
      <c r="G199" s="89">
        <v>9.3539841043407375</v>
      </c>
      <c r="H199" s="89">
        <v>15.467699205217036</v>
      </c>
      <c r="I199" s="89">
        <v>7.03</v>
      </c>
      <c r="J199" s="89">
        <v>12.441410230283269</v>
      </c>
      <c r="K199" s="89">
        <v>25.98328917872427</v>
      </c>
      <c r="L199" s="102">
        <v>107.13266761768901</v>
      </c>
    </row>
    <row r="200" spans="2:12" ht="15" customHeight="1" x14ac:dyDescent="0.2">
      <c r="B200" s="38">
        <f>B199</f>
        <v>64</v>
      </c>
      <c r="C200" s="52" t="str">
        <f>C199</f>
        <v>Pyrénées-Atlantiques</v>
      </c>
      <c r="D200" s="52" t="s">
        <v>8</v>
      </c>
      <c r="E200" s="101">
        <v>81053</v>
      </c>
      <c r="F200" s="89">
        <v>0</v>
      </c>
      <c r="G200" s="89">
        <v>0</v>
      </c>
      <c r="H200" s="89">
        <v>4.7177501528428776</v>
      </c>
      <c r="I200" s="89">
        <v>4.2</v>
      </c>
      <c r="J200" s="89">
        <v>7.0103933156714895</v>
      </c>
      <c r="K200" s="89">
        <v>9.3437945791726094</v>
      </c>
      <c r="L200" s="102">
        <v>58.59995924189932</v>
      </c>
    </row>
    <row r="201" spans="2:12" ht="15" customHeight="1" x14ac:dyDescent="0.2">
      <c r="B201" s="38">
        <v>65</v>
      </c>
      <c r="C201" s="52" t="s">
        <v>90</v>
      </c>
      <c r="D201" s="52" t="s">
        <v>6</v>
      </c>
      <c r="E201" s="101">
        <v>21368</v>
      </c>
      <c r="F201" s="89">
        <v>9.9449765640921122</v>
      </c>
      <c r="G201" s="89">
        <v>16.435704096189117</v>
      </c>
      <c r="H201" s="89">
        <v>20.348481760749948</v>
      </c>
      <c r="I201" s="89">
        <v>5.64</v>
      </c>
      <c r="J201" s="89">
        <v>18.18830242510699</v>
      </c>
      <c r="K201" s="89">
        <v>32.453637660485022</v>
      </c>
      <c r="L201" s="102">
        <v>73.843488893417558</v>
      </c>
    </row>
    <row r="202" spans="2:12" ht="15" customHeight="1" x14ac:dyDescent="0.2">
      <c r="B202" s="38">
        <f>B201</f>
        <v>65</v>
      </c>
      <c r="C202" s="52" t="str">
        <f>C201</f>
        <v>Hautes-Pyrénées</v>
      </c>
      <c r="D202" s="52" t="s">
        <v>7</v>
      </c>
      <c r="E202" s="101">
        <v>21368</v>
      </c>
      <c r="F202" s="89">
        <v>0</v>
      </c>
      <c r="G202" s="89">
        <v>9.3539841043407375</v>
      </c>
      <c r="H202" s="89">
        <v>15.162013450173221</v>
      </c>
      <c r="I202" s="89">
        <v>6.81</v>
      </c>
      <c r="J202" s="89">
        <v>11.982881597717546</v>
      </c>
      <c r="K202" s="89">
        <v>26.401059710617485</v>
      </c>
      <c r="L202" s="102">
        <v>73.843488893417558</v>
      </c>
    </row>
    <row r="203" spans="2:12" ht="15" customHeight="1" x14ac:dyDescent="0.2">
      <c r="B203" s="38">
        <f>B202</f>
        <v>65</v>
      </c>
      <c r="C203" s="52" t="str">
        <f>C202</f>
        <v>Hautes-Pyrénées</v>
      </c>
      <c r="D203" s="52" t="s">
        <v>8</v>
      </c>
      <c r="E203" s="101">
        <v>21368</v>
      </c>
      <c r="F203" s="89">
        <v>0</v>
      </c>
      <c r="G203" s="89">
        <v>0</v>
      </c>
      <c r="H203" s="89">
        <v>5.1864683105767266</v>
      </c>
      <c r="I203" s="89">
        <v>4.03</v>
      </c>
      <c r="J203" s="89">
        <v>7.08171999184838</v>
      </c>
      <c r="K203" s="89">
        <v>9.9551660892602403</v>
      </c>
      <c r="L203" s="102">
        <v>51.385775422865294</v>
      </c>
    </row>
    <row r="204" spans="2:12" ht="15" customHeight="1" x14ac:dyDescent="0.2">
      <c r="B204" s="38">
        <v>66</v>
      </c>
      <c r="C204" s="52" t="s">
        <v>91</v>
      </c>
      <c r="D204" s="52" t="s">
        <v>6</v>
      </c>
      <c r="E204" s="101">
        <v>61370</v>
      </c>
      <c r="F204" s="89">
        <v>9.9449765640921122</v>
      </c>
      <c r="G204" s="89">
        <v>16.435704096189117</v>
      </c>
      <c r="H204" s="89">
        <v>21.031179947014468</v>
      </c>
      <c r="I204" s="89">
        <v>6.07</v>
      </c>
      <c r="J204" s="89">
        <v>20.817199918483798</v>
      </c>
      <c r="K204" s="89">
        <v>33.656001630324027</v>
      </c>
      <c r="L204" s="102">
        <v>89.728958630527814</v>
      </c>
    </row>
    <row r="205" spans="2:12" ht="15" customHeight="1" x14ac:dyDescent="0.2">
      <c r="B205" s="38">
        <f>B204</f>
        <v>66</v>
      </c>
      <c r="C205" s="52" t="str">
        <f>C204</f>
        <v>Pyrénées-Orientales</v>
      </c>
      <c r="D205" s="52" t="s">
        <v>7</v>
      </c>
      <c r="E205" s="101">
        <v>61370</v>
      </c>
      <c r="F205" s="89">
        <v>6.2461789280619522</v>
      </c>
      <c r="G205" s="89">
        <v>9.3539841043407375</v>
      </c>
      <c r="H205" s="89">
        <v>16.517220297534134</v>
      </c>
      <c r="I205" s="89">
        <v>7.43</v>
      </c>
      <c r="J205" s="89">
        <v>14.428367638068066</v>
      </c>
      <c r="K205" s="89">
        <v>25.98328917872427</v>
      </c>
      <c r="L205" s="102">
        <v>89.728958630527814</v>
      </c>
    </row>
    <row r="206" spans="2:12" ht="15" customHeight="1" x14ac:dyDescent="0.2">
      <c r="B206" s="38">
        <f>B205</f>
        <v>66</v>
      </c>
      <c r="C206" s="52" t="str">
        <f>C205</f>
        <v>Pyrénées-Orientales</v>
      </c>
      <c r="D206" s="52" t="s">
        <v>8</v>
      </c>
      <c r="E206" s="101">
        <v>61370</v>
      </c>
      <c r="F206" s="89">
        <v>0</v>
      </c>
      <c r="G206" s="89">
        <v>0</v>
      </c>
      <c r="H206" s="89">
        <v>4.5139596494803333</v>
      </c>
      <c r="I206" s="89">
        <v>4.2</v>
      </c>
      <c r="J206" s="89">
        <v>6.5722437334420212</v>
      </c>
      <c r="K206" s="89">
        <v>9.4151212553495007</v>
      </c>
      <c r="L206" s="102">
        <v>38.964744242918279</v>
      </c>
    </row>
    <row r="207" spans="2:12" ht="15" customHeight="1" x14ac:dyDescent="0.2">
      <c r="B207" s="38">
        <v>67</v>
      </c>
      <c r="C207" s="52" t="s">
        <v>92</v>
      </c>
      <c r="D207" s="52" t="s">
        <v>6</v>
      </c>
      <c r="E207" s="101">
        <v>112272</v>
      </c>
      <c r="F207" s="89">
        <v>9.9449765640921122</v>
      </c>
      <c r="G207" s="89">
        <v>16.435704096189117</v>
      </c>
      <c r="H207" s="89">
        <v>20.868147544324433</v>
      </c>
      <c r="I207" s="89">
        <v>5.79</v>
      </c>
      <c r="J207" s="89">
        <v>20.817199918483798</v>
      </c>
      <c r="K207" s="89">
        <v>30.680660281230892</v>
      </c>
      <c r="L207" s="102">
        <v>88.526594660688801</v>
      </c>
    </row>
    <row r="208" spans="2:12" ht="15" customHeight="1" x14ac:dyDescent="0.2">
      <c r="B208" s="38">
        <f>B207</f>
        <v>67</v>
      </c>
      <c r="C208" s="52" t="str">
        <f>C207</f>
        <v>Bas-Rhin</v>
      </c>
      <c r="D208" s="52" t="s">
        <v>7</v>
      </c>
      <c r="E208" s="101">
        <v>112272</v>
      </c>
      <c r="F208" s="89">
        <v>0</v>
      </c>
      <c r="G208" s="89">
        <v>9.3539841043407375</v>
      </c>
      <c r="H208" s="89">
        <v>15.966985938455267</v>
      </c>
      <c r="I208" s="89">
        <v>6.73</v>
      </c>
      <c r="J208" s="89">
        <v>13.144487466884042</v>
      </c>
      <c r="K208" s="89">
        <v>26.56409211330752</v>
      </c>
      <c r="L208" s="102">
        <v>87.334420216017918</v>
      </c>
    </row>
    <row r="209" spans="2:12" ht="15" customHeight="1" x14ac:dyDescent="0.2">
      <c r="B209" s="38">
        <f>B208</f>
        <v>67</v>
      </c>
      <c r="C209" s="52" t="str">
        <f>C208</f>
        <v>Bas-Rhin</v>
      </c>
      <c r="D209" s="52" t="s">
        <v>8</v>
      </c>
      <c r="E209" s="101">
        <v>112272</v>
      </c>
      <c r="F209" s="89">
        <v>0</v>
      </c>
      <c r="G209" s="89">
        <v>0</v>
      </c>
      <c r="H209" s="89">
        <v>4.9113511310372937</v>
      </c>
      <c r="I209" s="89">
        <v>4.6399999999999997</v>
      </c>
      <c r="J209" s="89">
        <v>6.5722437334420212</v>
      </c>
      <c r="K209" s="89">
        <v>10.760138577542287</v>
      </c>
      <c r="L209" s="102">
        <v>61.575300590992455</v>
      </c>
    </row>
    <row r="210" spans="2:12" ht="15" customHeight="1" x14ac:dyDescent="0.2">
      <c r="B210" s="38">
        <v>68</v>
      </c>
      <c r="C210" s="52" t="s">
        <v>93</v>
      </c>
      <c r="D210" s="52" t="s">
        <v>6</v>
      </c>
      <c r="E210" s="101">
        <v>48278</v>
      </c>
      <c r="F210" s="89">
        <v>9.9449765640921122</v>
      </c>
      <c r="G210" s="89">
        <v>16.435704096189117</v>
      </c>
      <c r="H210" s="89">
        <v>20.368860811086201</v>
      </c>
      <c r="I210" s="89">
        <v>5.66</v>
      </c>
      <c r="J210" s="89">
        <v>19.716731200326066</v>
      </c>
      <c r="K210" s="89">
        <v>29.682086814754431</v>
      </c>
      <c r="L210" s="102">
        <v>84.787038923986131</v>
      </c>
    </row>
    <row r="211" spans="2:12" ht="15" customHeight="1" x14ac:dyDescent="0.2">
      <c r="B211" s="38">
        <f>B210</f>
        <v>68</v>
      </c>
      <c r="C211" s="52" t="str">
        <f>C210</f>
        <v>Haut-Rhin</v>
      </c>
      <c r="D211" s="52" t="s">
        <v>7</v>
      </c>
      <c r="E211" s="101">
        <v>48278</v>
      </c>
      <c r="F211" s="89">
        <v>9.3539841043407375</v>
      </c>
      <c r="G211" s="89">
        <v>9.3539841043407375</v>
      </c>
      <c r="H211" s="89">
        <v>15.090686773996332</v>
      </c>
      <c r="I211" s="89">
        <v>6.67</v>
      </c>
      <c r="J211" s="89">
        <v>11.982881597717546</v>
      </c>
      <c r="K211" s="89">
        <v>25.98328917872427</v>
      </c>
      <c r="L211" s="102">
        <v>84.787038923986131</v>
      </c>
    </row>
    <row r="212" spans="2:12" ht="15" customHeight="1" x14ac:dyDescent="0.2">
      <c r="B212" s="38">
        <f>B211</f>
        <v>68</v>
      </c>
      <c r="C212" s="52" t="str">
        <f>C211</f>
        <v>Haut-Rhin</v>
      </c>
      <c r="D212" s="52" t="s">
        <v>8</v>
      </c>
      <c r="E212" s="101">
        <v>48278</v>
      </c>
      <c r="F212" s="89">
        <v>0</v>
      </c>
      <c r="G212" s="89">
        <v>0</v>
      </c>
      <c r="H212" s="89">
        <v>5.2679845119217443</v>
      </c>
      <c r="I212" s="89">
        <v>4.1500000000000004</v>
      </c>
      <c r="J212" s="89">
        <v>7.08171999184838</v>
      </c>
      <c r="K212" s="89">
        <v>9.9551660892602403</v>
      </c>
      <c r="L212" s="102">
        <v>56.877929488485833</v>
      </c>
    </row>
    <row r="213" spans="2:12" ht="15" customHeight="1" x14ac:dyDescent="0.2">
      <c r="B213" s="38">
        <v>69</v>
      </c>
      <c r="C213" s="52" t="s">
        <v>94</v>
      </c>
      <c r="D213" s="52" t="s">
        <v>6</v>
      </c>
      <c r="E213" s="101">
        <v>149983</v>
      </c>
      <c r="F213" s="89">
        <v>0.66231913592826575</v>
      </c>
      <c r="G213" s="89">
        <v>16.435704096189117</v>
      </c>
      <c r="H213" s="89">
        <v>20.908905644996942</v>
      </c>
      <c r="I213" s="89">
        <v>6.03</v>
      </c>
      <c r="J213" s="89">
        <v>20.817199918483798</v>
      </c>
      <c r="K213" s="89">
        <v>32.871408192378233</v>
      </c>
      <c r="L213" s="102">
        <v>154.78907682901976</v>
      </c>
    </row>
    <row r="214" spans="2:12" ht="15" customHeight="1" x14ac:dyDescent="0.2">
      <c r="B214" s="38">
        <f>B213</f>
        <v>69</v>
      </c>
      <c r="C214" s="52" t="str">
        <f>C213</f>
        <v>Rhône</v>
      </c>
      <c r="D214" s="52" t="s">
        <v>7</v>
      </c>
      <c r="E214" s="101">
        <v>149983</v>
      </c>
      <c r="F214" s="89">
        <v>0</v>
      </c>
      <c r="G214" s="89">
        <v>9.3539841043407375</v>
      </c>
      <c r="H214" s="89">
        <v>16.007744039127775</v>
      </c>
      <c r="I214" s="89">
        <v>6.99</v>
      </c>
      <c r="J214" s="89">
        <v>13.144487466884042</v>
      </c>
      <c r="K214" s="89">
        <v>25.98328917872427</v>
      </c>
      <c r="L214" s="102">
        <v>153.77012431220703</v>
      </c>
    </row>
    <row r="215" spans="2:12" ht="15" customHeight="1" x14ac:dyDescent="0.2">
      <c r="B215" s="38">
        <f>B214</f>
        <v>69</v>
      </c>
      <c r="C215" s="52" t="str">
        <f>C214</f>
        <v>Rhône</v>
      </c>
      <c r="D215" s="52" t="s">
        <v>8</v>
      </c>
      <c r="E215" s="101">
        <v>149983</v>
      </c>
      <c r="F215" s="89">
        <v>0</v>
      </c>
      <c r="G215" s="89">
        <v>0</v>
      </c>
      <c r="H215" s="89">
        <v>4.9011616058691656</v>
      </c>
      <c r="I215" s="89">
        <v>4.45</v>
      </c>
      <c r="J215" s="89">
        <v>6.6435704096189108</v>
      </c>
      <c r="K215" s="89">
        <v>10.464642347666597</v>
      </c>
      <c r="L215" s="102">
        <v>64.876706745465654</v>
      </c>
    </row>
    <row r="216" spans="2:12" ht="15" customHeight="1" x14ac:dyDescent="0.2">
      <c r="B216" s="38">
        <v>70</v>
      </c>
      <c r="C216" s="52" t="s">
        <v>95</v>
      </c>
      <c r="D216" s="52" t="s">
        <v>6</v>
      </c>
      <c r="E216" s="101">
        <v>8931</v>
      </c>
      <c r="F216" s="89">
        <v>9.9449765640921122</v>
      </c>
      <c r="G216" s="89">
        <v>16.435704096189117</v>
      </c>
      <c r="H216" s="89">
        <v>20.348481760749948</v>
      </c>
      <c r="I216" s="89">
        <v>6.22</v>
      </c>
      <c r="J216" s="89">
        <v>17.525983289178722</v>
      </c>
      <c r="K216" s="89">
        <v>39.881801508049726</v>
      </c>
      <c r="L216" s="102">
        <v>68.229060525779488</v>
      </c>
    </row>
    <row r="217" spans="2:12" ht="15" customHeight="1" x14ac:dyDescent="0.2">
      <c r="B217" s="38">
        <f>B216</f>
        <v>70</v>
      </c>
      <c r="C217" s="52" t="str">
        <f>C216</f>
        <v>Haute-Saône</v>
      </c>
      <c r="D217" s="52" t="s">
        <v>7</v>
      </c>
      <c r="E217" s="101">
        <v>8931</v>
      </c>
      <c r="F217" s="89">
        <v>7.3772162217240673</v>
      </c>
      <c r="G217" s="89">
        <v>9.3539841043407375</v>
      </c>
      <c r="H217" s="89">
        <v>14.886896270633788</v>
      </c>
      <c r="I217" s="89">
        <v>6.6</v>
      </c>
      <c r="J217" s="89">
        <v>11.982881597717546</v>
      </c>
      <c r="K217" s="89">
        <v>26.329733034440594</v>
      </c>
      <c r="L217" s="102">
        <v>52.353780313837376</v>
      </c>
    </row>
    <row r="218" spans="2:12" ht="15" customHeight="1" x14ac:dyDescent="0.2">
      <c r="B218" s="38">
        <f>B217</f>
        <v>70</v>
      </c>
      <c r="C218" s="52" t="str">
        <f>C217</f>
        <v>Haute-Saône</v>
      </c>
      <c r="D218" s="52" t="s">
        <v>8</v>
      </c>
      <c r="E218" s="101">
        <v>8931</v>
      </c>
      <c r="F218" s="89">
        <v>0</v>
      </c>
      <c r="G218" s="89">
        <v>0</v>
      </c>
      <c r="H218" s="89">
        <v>5.4615854901161605</v>
      </c>
      <c r="I218" s="89">
        <v>4.26</v>
      </c>
      <c r="J218" s="89">
        <v>7.08171999184838</v>
      </c>
      <c r="K218" s="89">
        <v>11.198288159771755</v>
      </c>
      <c r="L218" s="102">
        <v>27.919298960668431</v>
      </c>
    </row>
    <row r="219" spans="2:12" ht="15" customHeight="1" x14ac:dyDescent="0.2">
      <c r="B219" s="38">
        <v>71</v>
      </c>
      <c r="C219" s="52" t="s">
        <v>96</v>
      </c>
      <c r="D219" s="52" t="s">
        <v>6</v>
      </c>
      <c r="E219" s="101">
        <v>31565</v>
      </c>
      <c r="F219" s="89">
        <v>9.9449765640921122</v>
      </c>
      <c r="G219" s="89">
        <v>16.435704096189117</v>
      </c>
      <c r="H219" s="89">
        <v>20.531893213776236</v>
      </c>
      <c r="I219" s="89">
        <v>5.7</v>
      </c>
      <c r="J219" s="89">
        <v>19.716731200326066</v>
      </c>
      <c r="K219" s="89">
        <v>32.127572855104951</v>
      </c>
      <c r="L219" s="102">
        <v>84.787038923986131</v>
      </c>
    </row>
    <row r="220" spans="2:12" ht="15" customHeight="1" x14ac:dyDescent="0.2">
      <c r="B220" s="38">
        <f>B219</f>
        <v>71</v>
      </c>
      <c r="C220" s="52" t="str">
        <f>C219</f>
        <v>Saône-et-Loire</v>
      </c>
      <c r="D220" s="52" t="s">
        <v>7</v>
      </c>
      <c r="E220" s="101">
        <v>31565</v>
      </c>
      <c r="F220" s="89">
        <v>0</v>
      </c>
      <c r="G220" s="89">
        <v>9.3539841043407375</v>
      </c>
      <c r="H220" s="89">
        <v>15.732626859588342</v>
      </c>
      <c r="I220" s="89">
        <v>6.87</v>
      </c>
      <c r="J220" s="89">
        <v>12.492357856123904</v>
      </c>
      <c r="K220" s="89">
        <v>26.56409211330752</v>
      </c>
      <c r="L220" s="102">
        <v>79.529243937232522</v>
      </c>
    </row>
    <row r="221" spans="2:12" ht="15" customHeight="1" x14ac:dyDescent="0.2">
      <c r="B221" s="38">
        <f>B220</f>
        <v>71</v>
      </c>
      <c r="C221" s="52" t="str">
        <f>C220</f>
        <v>Saône-et-Loire</v>
      </c>
      <c r="D221" s="52" t="s">
        <v>8</v>
      </c>
      <c r="E221" s="101">
        <v>31565</v>
      </c>
      <c r="F221" s="89">
        <v>0</v>
      </c>
      <c r="G221" s="89">
        <v>0</v>
      </c>
      <c r="H221" s="89">
        <v>4.7992663541878944</v>
      </c>
      <c r="I221" s="89">
        <v>4.24</v>
      </c>
      <c r="J221" s="89">
        <v>6.5722437334420212</v>
      </c>
      <c r="K221" s="89">
        <v>9.9551660892602403</v>
      </c>
      <c r="L221" s="102">
        <v>34.929692276339921</v>
      </c>
    </row>
    <row r="222" spans="2:12" ht="15" customHeight="1" x14ac:dyDescent="0.2">
      <c r="B222" s="38">
        <v>72</v>
      </c>
      <c r="C222" s="52" t="s">
        <v>97</v>
      </c>
      <c r="D222" s="52" t="s">
        <v>6</v>
      </c>
      <c r="E222" s="101">
        <v>25814</v>
      </c>
      <c r="F222" s="89">
        <v>9.9449765640921122</v>
      </c>
      <c r="G222" s="89">
        <v>16.435704096189117</v>
      </c>
      <c r="H222" s="89">
        <v>19.79824740167108</v>
      </c>
      <c r="I222" s="89">
        <v>5.57</v>
      </c>
      <c r="J222" s="89">
        <v>17.525983289178722</v>
      </c>
      <c r="K222" s="89">
        <v>33.411453026288974</v>
      </c>
      <c r="L222" s="102">
        <v>88.526594660688801</v>
      </c>
    </row>
    <row r="223" spans="2:12" ht="15" customHeight="1" x14ac:dyDescent="0.2">
      <c r="B223" s="38">
        <f>B222</f>
        <v>72</v>
      </c>
      <c r="C223" s="52" t="str">
        <f>C222</f>
        <v>Sarthe</v>
      </c>
      <c r="D223" s="52" t="s">
        <v>7</v>
      </c>
      <c r="E223" s="101">
        <v>25814</v>
      </c>
      <c r="F223" s="89">
        <v>7.3772162217240673</v>
      </c>
      <c r="G223" s="89">
        <v>9.3539841043407375</v>
      </c>
      <c r="H223" s="89">
        <v>14.438557163236192</v>
      </c>
      <c r="I223" s="89">
        <v>6.06</v>
      </c>
      <c r="J223" s="89">
        <v>11.982881597717546</v>
      </c>
      <c r="K223" s="89">
        <v>25.341349093132258</v>
      </c>
      <c r="L223" s="102">
        <v>60.69900142653352</v>
      </c>
    </row>
    <row r="224" spans="2:12" ht="15" customHeight="1" x14ac:dyDescent="0.2">
      <c r="B224" s="38">
        <f>B223</f>
        <v>72</v>
      </c>
      <c r="C224" s="52" t="str">
        <f>C223</f>
        <v>Sarthe</v>
      </c>
      <c r="D224" s="52" t="s">
        <v>8</v>
      </c>
      <c r="E224" s="101">
        <v>25814</v>
      </c>
      <c r="F224" s="89">
        <v>0</v>
      </c>
      <c r="G224" s="89">
        <v>0</v>
      </c>
      <c r="H224" s="89">
        <v>5.3596902384348883</v>
      </c>
      <c r="I224" s="89">
        <v>4.28</v>
      </c>
      <c r="J224" s="89">
        <v>7.08171999184838</v>
      </c>
      <c r="K224" s="89">
        <v>9.9551660892602403</v>
      </c>
      <c r="L224" s="102">
        <v>46.688404320358671</v>
      </c>
    </row>
    <row r="225" spans="2:12" ht="15" customHeight="1" x14ac:dyDescent="0.2">
      <c r="B225" s="38">
        <v>73</v>
      </c>
      <c r="C225" s="52" t="s">
        <v>98</v>
      </c>
      <c r="D225" s="52" t="s">
        <v>6</v>
      </c>
      <c r="E225" s="101">
        <v>36514</v>
      </c>
      <c r="F225" s="89">
        <v>9.9449765640921122</v>
      </c>
      <c r="G225" s="89">
        <v>16.435704096189117</v>
      </c>
      <c r="H225" s="89">
        <v>20.654167515793763</v>
      </c>
      <c r="I225" s="89">
        <v>6.33</v>
      </c>
      <c r="J225" s="89">
        <v>19.716731200326066</v>
      </c>
      <c r="K225" s="89">
        <v>33.982066435704098</v>
      </c>
      <c r="L225" s="102">
        <v>84.787038923986131</v>
      </c>
    </row>
    <row r="226" spans="2:12" ht="15" customHeight="1" x14ac:dyDescent="0.2">
      <c r="B226" s="38">
        <f>B225</f>
        <v>73</v>
      </c>
      <c r="C226" s="52" t="str">
        <f>C225</f>
        <v>Savoie</v>
      </c>
      <c r="D226" s="52" t="s">
        <v>7</v>
      </c>
      <c r="E226" s="101">
        <v>36514</v>
      </c>
      <c r="F226" s="89">
        <v>0</v>
      </c>
      <c r="G226" s="89">
        <v>9.3539841043407375</v>
      </c>
      <c r="H226" s="89">
        <v>15.386183003872018</v>
      </c>
      <c r="I226" s="89">
        <v>7.15</v>
      </c>
      <c r="J226" s="89">
        <v>11.982881597717546</v>
      </c>
      <c r="K226" s="89">
        <v>27.664560831465252</v>
      </c>
      <c r="L226" s="102">
        <v>84.787038923986131</v>
      </c>
    </row>
    <row r="227" spans="2:12" ht="15" customHeight="1" x14ac:dyDescent="0.2">
      <c r="B227" s="38">
        <f>B226</f>
        <v>73</v>
      </c>
      <c r="C227" s="52" t="str">
        <f>C226</f>
        <v>Savoie</v>
      </c>
      <c r="D227" s="52" t="s">
        <v>8</v>
      </c>
      <c r="E227" s="101">
        <v>36514</v>
      </c>
      <c r="F227" s="89">
        <v>0</v>
      </c>
      <c r="G227" s="89">
        <v>0</v>
      </c>
      <c r="H227" s="89">
        <v>5.2679845119217443</v>
      </c>
      <c r="I227" s="89">
        <v>4.28</v>
      </c>
      <c r="J227" s="89">
        <v>7.08171999184838</v>
      </c>
      <c r="K227" s="89">
        <v>9.9551660892602403</v>
      </c>
      <c r="L227" s="102">
        <v>60.69900142653352</v>
      </c>
    </row>
    <row r="228" spans="2:12" ht="15" customHeight="1" x14ac:dyDescent="0.2">
      <c r="B228" s="38">
        <v>74</v>
      </c>
      <c r="C228" s="52" t="s">
        <v>99</v>
      </c>
      <c r="D228" s="52" t="s">
        <v>6</v>
      </c>
      <c r="E228" s="101">
        <v>63804</v>
      </c>
      <c r="F228" s="89">
        <v>6.0220093743631544</v>
      </c>
      <c r="G228" s="89">
        <v>16.435704096189117</v>
      </c>
      <c r="H228" s="89">
        <v>20.684736091298145</v>
      </c>
      <c r="I228" s="89">
        <v>6.01</v>
      </c>
      <c r="J228" s="89">
        <v>19.716731200326066</v>
      </c>
      <c r="K228" s="89">
        <v>33.961687385367838</v>
      </c>
      <c r="L228" s="102">
        <v>86.886081108620331</v>
      </c>
    </row>
    <row r="229" spans="2:12" ht="15" customHeight="1" x14ac:dyDescent="0.2">
      <c r="B229" s="38">
        <f>B228</f>
        <v>74</v>
      </c>
      <c r="C229" s="52" t="str">
        <f>C228</f>
        <v>Haute-Savoie</v>
      </c>
      <c r="D229" s="52" t="s">
        <v>7</v>
      </c>
      <c r="E229" s="101">
        <v>63804</v>
      </c>
      <c r="F229" s="89">
        <v>0</v>
      </c>
      <c r="G229" s="89">
        <v>9.3539841043407375</v>
      </c>
      <c r="H229" s="89">
        <v>15.192582025677602</v>
      </c>
      <c r="I229" s="89">
        <v>6.66</v>
      </c>
      <c r="J229" s="89">
        <v>12.247809252088851</v>
      </c>
      <c r="K229" s="89">
        <v>25.98328917872427</v>
      </c>
      <c r="L229" s="102">
        <v>70.715304666802524</v>
      </c>
    </row>
    <row r="230" spans="2:12" ht="15" customHeight="1" x14ac:dyDescent="0.2">
      <c r="B230" s="38">
        <f>B229</f>
        <v>74</v>
      </c>
      <c r="C230" s="52" t="str">
        <f>C229</f>
        <v>Haute-Savoie</v>
      </c>
      <c r="D230" s="52" t="s">
        <v>8</v>
      </c>
      <c r="E230" s="101">
        <v>63804</v>
      </c>
      <c r="F230" s="89">
        <v>0</v>
      </c>
      <c r="G230" s="89">
        <v>0</v>
      </c>
      <c r="H230" s="89">
        <v>5.4921540656205412</v>
      </c>
      <c r="I230" s="89">
        <v>4.58</v>
      </c>
      <c r="J230" s="89">
        <v>7.08171999184838</v>
      </c>
      <c r="K230" s="89">
        <v>12.268188302425106</v>
      </c>
      <c r="L230" s="102">
        <v>54.615854901161605</v>
      </c>
    </row>
    <row r="231" spans="2:12" ht="15" customHeight="1" x14ac:dyDescent="0.2">
      <c r="B231" s="38">
        <v>75</v>
      </c>
      <c r="C231" s="52" t="s">
        <v>100</v>
      </c>
      <c r="D231" s="52" t="s">
        <v>6</v>
      </c>
      <c r="E231" s="101">
        <v>143493</v>
      </c>
      <c r="F231" s="89">
        <v>9.0890564499694317</v>
      </c>
      <c r="G231" s="89">
        <v>16.435704096189117</v>
      </c>
      <c r="H231" s="89">
        <v>27.929488485836558</v>
      </c>
      <c r="I231" s="89">
        <v>10.37</v>
      </c>
      <c r="J231" s="89">
        <v>24.893009985734665</v>
      </c>
      <c r="K231" s="89">
        <v>50.947625840635823</v>
      </c>
      <c r="L231" s="102">
        <v>142.65335235378032</v>
      </c>
    </row>
    <row r="232" spans="2:12" ht="15" customHeight="1" x14ac:dyDescent="0.2">
      <c r="B232" s="38">
        <f>B231</f>
        <v>75</v>
      </c>
      <c r="C232" s="52" t="str">
        <f>C231</f>
        <v>Paris</v>
      </c>
      <c r="D232" s="52" t="s">
        <v>7</v>
      </c>
      <c r="E232" s="101">
        <v>143493</v>
      </c>
      <c r="F232" s="89">
        <v>0</v>
      </c>
      <c r="G232" s="89">
        <v>9.3539841043407375</v>
      </c>
      <c r="H232" s="89">
        <v>16.201345017322193</v>
      </c>
      <c r="I232" s="89">
        <v>6.85</v>
      </c>
      <c r="J232" s="89">
        <v>13.144487466884042</v>
      </c>
      <c r="K232" s="89">
        <v>25.98328917872427</v>
      </c>
      <c r="L232" s="102">
        <v>105.15589973507234</v>
      </c>
    </row>
    <row r="233" spans="2:12" ht="15" customHeight="1" x14ac:dyDescent="0.2">
      <c r="B233" s="38">
        <f>B232</f>
        <v>75</v>
      </c>
      <c r="C233" s="52" t="str">
        <f>C232</f>
        <v>Paris</v>
      </c>
      <c r="D233" s="52" t="s">
        <v>8</v>
      </c>
      <c r="E233" s="101">
        <v>143493</v>
      </c>
      <c r="F233" s="89">
        <v>0</v>
      </c>
      <c r="G233" s="89">
        <v>0</v>
      </c>
      <c r="H233" s="89">
        <v>11.728143468514366</v>
      </c>
      <c r="I233" s="89">
        <v>11.79</v>
      </c>
      <c r="J233" s="89">
        <v>8.8343183207662523</v>
      </c>
      <c r="K233" s="89">
        <v>33.442021601793357</v>
      </c>
      <c r="L233" s="102">
        <v>119.73711025066231</v>
      </c>
    </row>
    <row r="234" spans="2:12" ht="15" customHeight="1" x14ac:dyDescent="0.2">
      <c r="B234" s="38">
        <v>76</v>
      </c>
      <c r="C234" s="52" t="s">
        <v>101</v>
      </c>
      <c r="D234" s="52" t="s">
        <v>6</v>
      </c>
      <c r="E234" s="101">
        <v>68919</v>
      </c>
      <c r="F234" s="89">
        <v>9.9449765640921122</v>
      </c>
      <c r="G234" s="89">
        <v>16.435704096189117</v>
      </c>
      <c r="H234" s="89">
        <v>20.154880782555534</v>
      </c>
      <c r="I234" s="89">
        <v>5.96</v>
      </c>
      <c r="J234" s="89">
        <v>18.18830242510699</v>
      </c>
      <c r="K234" s="89">
        <v>31.556959445689827</v>
      </c>
      <c r="L234" s="102">
        <v>149.34787038923986</v>
      </c>
    </row>
    <row r="235" spans="2:12" ht="15" customHeight="1" x14ac:dyDescent="0.2">
      <c r="B235" s="38">
        <f>B234</f>
        <v>76</v>
      </c>
      <c r="C235" s="52" t="str">
        <f>C234</f>
        <v>Seine-Maritime</v>
      </c>
      <c r="D235" s="52" t="s">
        <v>7</v>
      </c>
      <c r="E235" s="101">
        <v>68919</v>
      </c>
      <c r="F235" s="89">
        <v>0</v>
      </c>
      <c r="G235" s="89">
        <v>9.3539841043407375</v>
      </c>
      <c r="H235" s="89">
        <v>15.742816384756468</v>
      </c>
      <c r="I235" s="89">
        <v>6.9</v>
      </c>
      <c r="J235" s="89">
        <v>13.562257998777257</v>
      </c>
      <c r="K235" s="89">
        <v>25.98328917872427</v>
      </c>
      <c r="L235" s="102">
        <v>130.38516405135519</v>
      </c>
    </row>
    <row r="236" spans="2:12" ht="15" customHeight="1" x14ac:dyDescent="0.2">
      <c r="B236" s="38">
        <f>B235</f>
        <v>76</v>
      </c>
      <c r="C236" s="52" t="str">
        <f>C235</f>
        <v>Seine-Maritime</v>
      </c>
      <c r="D236" s="52" t="s">
        <v>8</v>
      </c>
      <c r="E236" s="101">
        <v>68919</v>
      </c>
      <c r="F236" s="89">
        <v>0</v>
      </c>
      <c r="G236" s="89">
        <v>0</v>
      </c>
      <c r="H236" s="89">
        <v>4.4222539229671893</v>
      </c>
      <c r="I236" s="89">
        <v>4.26</v>
      </c>
      <c r="J236" s="89">
        <v>6.5722437334420212</v>
      </c>
      <c r="K236" s="89">
        <v>9.007540248624414</v>
      </c>
      <c r="L236" s="102">
        <v>59.741186060729568</v>
      </c>
    </row>
    <row r="237" spans="2:12" ht="15" customHeight="1" x14ac:dyDescent="0.2">
      <c r="B237" s="38">
        <v>77</v>
      </c>
      <c r="C237" s="52" t="s">
        <v>102</v>
      </c>
      <c r="D237" s="52" t="s">
        <v>6</v>
      </c>
      <c r="E237" s="101">
        <v>67507</v>
      </c>
      <c r="F237" s="89">
        <v>9.9449765640921122</v>
      </c>
      <c r="G237" s="89">
        <v>16.435704096189117</v>
      </c>
      <c r="H237" s="89">
        <v>20.593030364785001</v>
      </c>
      <c r="I237" s="89">
        <v>6.26</v>
      </c>
      <c r="J237" s="89">
        <v>19.278581618096599</v>
      </c>
      <c r="K237" s="89">
        <v>32.871408192378233</v>
      </c>
      <c r="L237" s="102">
        <v>91.705726513144484</v>
      </c>
    </row>
    <row r="238" spans="2:12" ht="15" customHeight="1" x14ac:dyDescent="0.2">
      <c r="B238" s="38">
        <f>B237</f>
        <v>77</v>
      </c>
      <c r="C238" s="52" t="str">
        <f>C237</f>
        <v>Seine-et-Marne</v>
      </c>
      <c r="D238" s="52" t="s">
        <v>7</v>
      </c>
      <c r="E238" s="101">
        <v>67507</v>
      </c>
      <c r="F238" s="89">
        <v>0.88648868962706329</v>
      </c>
      <c r="G238" s="89">
        <v>9.3539841043407375</v>
      </c>
      <c r="H238" s="89">
        <v>15.722437334420215</v>
      </c>
      <c r="I238" s="89">
        <v>6.77</v>
      </c>
      <c r="J238" s="89">
        <v>14.937843896474424</v>
      </c>
      <c r="K238" s="89">
        <v>25.636845323007947</v>
      </c>
      <c r="L238" s="102">
        <v>87.629916445893613</v>
      </c>
    </row>
    <row r="239" spans="2:12" ht="15" customHeight="1" x14ac:dyDescent="0.2">
      <c r="B239" s="38">
        <f>B238</f>
        <v>77</v>
      </c>
      <c r="C239" s="52" t="str">
        <f>C238</f>
        <v>Seine-et-Marne</v>
      </c>
      <c r="D239" s="52" t="s">
        <v>8</v>
      </c>
      <c r="E239" s="101">
        <v>67507</v>
      </c>
      <c r="F239" s="89">
        <v>0</v>
      </c>
      <c r="G239" s="89">
        <v>0</v>
      </c>
      <c r="H239" s="89">
        <v>4.8604035051966568</v>
      </c>
      <c r="I239" s="89">
        <v>5.43</v>
      </c>
      <c r="J239" s="89">
        <v>6.5722437334420212</v>
      </c>
      <c r="K239" s="89">
        <v>14.020786631342979</v>
      </c>
      <c r="L239" s="102">
        <v>87.792948848583649</v>
      </c>
    </row>
    <row r="240" spans="2:12" ht="15" customHeight="1" x14ac:dyDescent="0.2">
      <c r="B240" s="38">
        <v>78</v>
      </c>
      <c r="C240" s="52" t="s">
        <v>103</v>
      </c>
      <c r="D240" s="52" t="s">
        <v>6</v>
      </c>
      <c r="E240" s="101">
        <v>75180</v>
      </c>
      <c r="F240" s="89">
        <v>9.9449765640921122</v>
      </c>
      <c r="G240" s="89">
        <v>16.435704096189117</v>
      </c>
      <c r="H240" s="89">
        <v>22.223354391685344</v>
      </c>
      <c r="I240" s="89">
        <v>6.71</v>
      </c>
      <c r="J240" s="89">
        <v>20.817199918483798</v>
      </c>
      <c r="K240" s="89">
        <v>35.66333808844508</v>
      </c>
      <c r="L240" s="102">
        <v>122.27430201752598</v>
      </c>
    </row>
    <row r="241" spans="2:12" ht="15" customHeight="1" x14ac:dyDescent="0.2">
      <c r="B241" s="38">
        <f>B240</f>
        <v>78</v>
      </c>
      <c r="C241" s="52" t="str">
        <f>C240</f>
        <v>Yvelines</v>
      </c>
      <c r="D241" s="52" t="s">
        <v>7</v>
      </c>
      <c r="E241" s="101">
        <v>75180</v>
      </c>
      <c r="F241" s="89">
        <v>0.59099245975137549</v>
      </c>
      <c r="G241" s="89">
        <v>9.3539841043407375</v>
      </c>
      <c r="H241" s="89">
        <v>15.834522111269614</v>
      </c>
      <c r="I241" s="89">
        <v>6.59</v>
      </c>
      <c r="J241" s="89">
        <v>14.010597106174851</v>
      </c>
      <c r="K241" s="89">
        <v>25.98328917872427</v>
      </c>
      <c r="L241" s="102">
        <v>84.787038923986131</v>
      </c>
    </row>
    <row r="242" spans="2:12" ht="15" customHeight="1" x14ac:dyDescent="0.2">
      <c r="B242" s="38">
        <f>B241</f>
        <v>78</v>
      </c>
      <c r="C242" s="52" t="str">
        <f>C241</f>
        <v>Yvelines</v>
      </c>
      <c r="D242" s="52" t="s">
        <v>8</v>
      </c>
      <c r="E242" s="101">
        <v>75180</v>
      </c>
      <c r="F242" s="89">
        <v>0</v>
      </c>
      <c r="G242" s="89">
        <v>0</v>
      </c>
      <c r="H242" s="89">
        <v>6.3888322804157323</v>
      </c>
      <c r="I242" s="89">
        <v>7.21</v>
      </c>
      <c r="J242" s="89">
        <v>7.08171999184838</v>
      </c>
      <c r="K242" s="89">
        <v>19.176686366415325</v>
      </c>
      <c r="L242" s="102">
        <v>87.415936417362957</v>
      </c>
    </row>
    <row r="243" spans="2:12" ht="15" customHeight="1" x14ac:dyDescent="0.2">
      <c r="B243" s="38">
        <v>79</v>
      </c>
      <c r="C243" s="52" t="s">
        <v>104</v>
      </c>
      <c r="D243" s="52" t="s">
        <v>6</v>
      </c>
      <c r="E243" s="101">
        <v>15517</v>
      </c>
      <c r="F243" s="89">
        <v>9.9449765640921122</v>
      </c>
      <c r="G243" s="89">
        <v>16.435704096189117</v>
      </c>
      <c r="H243" s="89">
        <v>19.59445689830854</v>
      </c>
      <c r="I243" s="89">
        <v>5.52</v>
      </c>
      <c r="J243" s="89">
        <v>16.435704096189117</v>
      </c>
      <c r="K243" s="89">
        <v>32.310984308131239</v>
      </c>
      <c r="L243" s="102">
        <v>81.495822294681062</v>
      </c>
    </row>
    <row r="244" spans="2:12" ht="15" customHeight="1" x14ac:dyDescent="0.2">
      <c r="B244" s="38">
        <f>B243</f>
        <v>79</v>
      </c>
      <c r="C244" s="52" t="str">
        <f>C243</f>
        <v>Deux-Sèvres</v>
      </c>
      <c r="D244" s="52" t="s">
        <v>7</v>
      </c>
      <c r="E244" s="101">
        <v>15517</v>
      </c>
      <c r="F244" s="89">
        <v>8.6916649684124714</v>
      </c>
      <c r="G244" s="89">
        <v>9.3539841043407375</v>
      </c>
      <c r="H244" s="89">
        <v>14.122681883024249</v>
      </c>
      <c r="I244" s="89">
        <v>6.4</v>
      </c>
      <c r="J244" s="89">
        <v>11.982881597717546</v>
      </c>
      <c r="K244" s="89">
        <v>25.249643366619114</v>
      </c>
      <c r="L244" s="102">
        <v>81.495822294681062</v>
      </c>
    </row>
    <row r="245" spans="2:12" ht="15" customHeight="1" x14ac:dyDescent="0.2">
      <c r="B245" s="38">
        <f>B244</f>
        <v>79</v>
      </c>
      <c r="C245" s="52" t="str">
        <f>C244</f>
        <v>Deux-Sèvres</v>
      </c>
      <c r="D245" s="52" t="s">
        <v>8</v>
      </c>
      <c r="E245" s="101">
        <v>15517</v>
      </c>
      <c r="F245" s="89">
        <v>0</v>
      </c>
      <c r="G245" s="89">
        <v>0</v>
      </c>
      <c r="H245" s="89">
        <v>5.4717750152842877</v>
      </c>
      <c r="I245" s="89">
        <v>3.86</v>
      </c>
      <c r="J245" s="89">
        <v>7.08171999184838</v>
      </c>
      <c r="K245" s="89">
        <v>9.9551660892602403</v>
      </c>
      <c r="L245" s="102">
        <v>31.098430813124107</v>
      </c>
    </row>
    <row r="246" spans="2:12" ht="15" customHeight="1" x14ac:dyDescent="0.2">
      <c r="B246" s="38">
        <v>80</v>
      </c>
      <c r="C246" s="52" t="s">
        <v>105</v>
      </c>
      <c r="D246" s="52" t="s">
        <v>6</v>
      </c>
      <c r="E246" s="101">
        <v>32929</v>
      </c>
      <c r="F246" s="89">
        <v>9.3132260036682286</v>
      </c>
      <c r="G246" s="89">
        <v>16.435704096189117</v>
      </c>
      <c r="H246" s="89">
        <v>20.042796005706133</v>
      </c>
      <c r="I246" s="89">
        <v>6.24</v>
      </c>
      <c r="J246" s="89">
        <v>18.18830242510699</v>
      </c>
      <c r="K246" s="89">
        <v>33.727328306500915</v>
      </c>
      <c r="L246" s="102">
        <v>149.34787038923986</v>
      </c>
    </row>
    <row r="247" spans="2:12" ht="15" customHeight="1" x14ac:dyDescent="0.2">
      <c r="B247" s="38">
        <f>B246</f>
        <v>80</v>
      </c>
      <c r="C247" s="52" t="str">
        <f>C246</f>
        <v>Somme</v>
      </c>
      <c r="D247" s="52" t="s">
        <v>7</v>
      </c>
      <c r="E247" s="101">
        <v>32929</v>
      </c>
      <c r="F247" s="89">
        <v>7.3772162217240673</v>
      </c>
      <c r="G247" s="89">
        <v>9.3539841043407375</v>
      </c>
      <c r="H247" s="89">
        <v>15.620542082738943</v>
      </c>
      <c r="I247" s="89">
        <v>7.5</v>
      </c>
      <c r="J247" s="89">
        <v>12.492357856123904</v>
      </c>
      <c r="K247" s="89">
        <v>27.501528428775217</v>
      </c>
      <c r="L247" s="102">
        <v>148.32891787242713</v>
      </c>
    </row>
    <row r="248" spans="2:12" ht="15" customHeight="1" x14ac:dyDescent="0.2">
      <c r="B248" s="38">
        <f>B247</f>
        <v>80</v>
      </c>
      <c r="C248" s="52" t="str">
        <f>C247</f>
        <v>Somme</v>
      </c>
      <c r="D248" s="52" t="s">
        <v>8</v>
      </c>
      <c r="E248" s="101">
        <v>32929</v>
      </c>
      <c r="F248" s="89">
        <v>0</v>
      </c>
      <c r="G248" s="89">
        <v>0</v>
      </c>
      <c r="H248" s="89">
        <v>4.4324434481353165</v>
      </c>
      <c r="I248" s="89">
        <v>3.98</v>
      </c>
      <c r="J248" s="89">
        <v>6.5722437334420212</v>
      </c>
      <c r="K248" s="89">
        <v>8.8343183207662523</v>
      </c>
      <c r="L248" s="102">
        <v>76.350112084776853</v>
      </c>
    </row>
    <row r="249" spans="2:12" ht="15" customHeight="1" x14ac:dyDescent="0.2">
      <c r="B249" s="38">
        <v>81</v>
      </c>
      <c r="C249" s="52" t="s">
        <v>106</v>
      </c>
      <c r="D249" s="52" t="s">
        <v>6</v>
      </c>
      <c r="E249" s="101">
        <v>31096</v>
      </c>
      <c r="F249" s="89">
        <v>9.9449765640921122</v>
      </c>
      <c r="G249" s="89">
        <v>16.435704096189117</v>
      </c>
      <c r="H249" s="89">
        <v>19.889953128184224</v>
      </c>
      <c r="I249" s="89">
        <v>5.43</v>
      </c>
      <c r="J249" s="89">
        <v>17.882616670063175</v>
      </c>
      <c r="K249" s="89">
        <v>29.72284491542694</v>
      </c>
      <c r="L249" s="102">
        <v>73.843488893417558</v>
      </c>
    </row>
    <row r="250" spans="2:12" ht="15" customHeight="1" x14ac:dyDescent="0.2">
      <c r="B250" s="38">
        <f>B249</f>
        <v>81</v>
      </c>
      <c r="C250" s="52" t="str">
        <f>C249</f>
        <v>Tarn</v>
      </c>
      <c r="D250" s="52" t="s">
        <v>7</v>
      </c>
      <c r="E250" s="101">
        <v>31096</v>
      </c>
      <c r="F250" s="89">
        <v>5.4615854901161605</v>
      </c>
      <c r="G250" s="89">
        <v>9.3539841043407375</v>
      </c>
      <c r="H250" s="89">
        <v>15.284287752190748</v>
      </c>
      <c r="I250" s="89">
        <v>6.72</v>
      </c>
      <c r="J250" s="89">
        <v>12.492357856123904</v>
      </c>
      <c r="K250" s="89">
        <v>26.890156918687588</v>
      </c>
      <c r="L250" s="102">
        <v>73.843488893417558</v>
      </c>
    </row>
    <row r="251" spans="2:12" ht="15" customHeight="1" x14ac:dyDescent="0.2">
      <c r="B251" s="38">
        <f>B250</f>
        <v>81</v>
      </c>
      <c r="C251" s="52" t="str">
        <f>C250</f>
        <v>Tarn</v>
      </c>
      <c r="D251" s="52" t="s">
        <v>8</v>
      </c>
      <c r="E251" s="101">
        <v>31096</v>
      </c>
      <c r="F251" s="89">
        <v>0</v>
      </c>
      <c r="G251" s="89">
        <v>0</v>
      </c>
      <c r="H251" s="89">
        <v>4.6056653759934782</v>
      </c>
      <c r="I251" s="89">
        <v>3.97</v>
      </c>
      <c r="J251" s="89">
        <v>6.5722437334420212</v>
      </c>
      <c r="K251" s="89">
        <v>8.8343183207662523</v>
      </c>
      <c r="L251" s="102">
        <v>36.37660485021398</v>
      </c>
    </row>
    <row r="252" spans="2:12" ht="15" customHeight="1" x14ac:dyDescent="0.2">
      <c r="B252" s="38">
        <v>82</v>
      </c>
      <c r="C252" s="52" t="s">
        <v>107</v>
      </c>
      <c r="D252" s="52" t="s">
        <v>6</v>
      </c>
      <c r="E252" s="101">
        <v>19354</v>
      </c>
      <c r="F252" s="89">
        <v>2.1907479111473402</v>
      </c>
      <c r="G252" s="89">
        <v>16.435704096189117</v>
      </c>
      <c r="H252" s="89">
        <v>20.195638883228042</v>
      </c>
      <c r="I252" s="89">
        <v>5.5</v>
      </c>
      <c r="J252" s="89">
        <v>18.626452007336457</v>
      </c>
      <c r="K252" s="89">
        <v>29.080904829834928</v>
      </c>
      <c r="L252" s="102">
        <v>78.000815162013438</v>
      </c>
    </row>
    <row r="253" spans="2:12" ht="15" customHeight="1" x14ac:dyDescent="0.2">
      <c r="B253" s="38">
        <f>B252</f>
        <v>82</v>
      </c>
      <c r="C253" s="52" t="str">
        <f>C252</f>
        <v>Tarn-et-Garonne</v>
      </c>
      <c r="D253" s="52" t="s">
        <v>7</v>
      </c>
      <c r="E253" s="101">
        <v>19354</v>
      </c>
      <c r="F253" s="89">
        <v>0</v>
      </c>
      <c r="G253" s="89">
        <v>9.3539841043407375</v>
      </c>
      <c r="H253" s="89">
        <v>15.426941104544529</v>
      </c>
      <c r="I253" s="89">
        <v>6.78</v>
      </c>
      <c r="J253" s="89">
        <v>12.492357856123904</v>
      </c>
      <c r="K253" s="89">
        <v>26.778072141838191</v>
      </c>
      <c r="L253" s="102">
        <v>78.000815162013438</v>
      </c>
    </row>
    <row r="254" spans="2:12" ht="15" customHeight="1" x14ac:dyDescent="0.2">
      <c r="B254" s="38">
        <f>B253</f>
        <v>82</v>
      </c>
      <c r="C254" s="52" t="str">
        <f>C253</f>
        <v>Tarn-et-Garonne</v>
      </c>
      <c r="D254" s="52" t="s">
        <v>8</v>
      </c>
      <c r="E254" s="101">
        <v>19354</v>
      </c>
      <c r="F254" s="89">
        <v>0</v>
      </c>
      <c r="G254" s="89">
        <v>0</v>
      </c>
      <c r="H254" s="89">
        <v>4.7585082535153855</v>
      </c>
      <c r="I254" s="89">
        <v>4.04</v>
      </c>
      <c r="J254" s="89">
        <v>6.5722437334420212</v>
      </c>
      <c r="K254" s="89">
        <v>9.007540248624414</v>
      </c>
      <c r="L254" s="102">
        <v>27.450580802934581</v>
      </c>
    </row>
    <row r="255" spans="2:12" ht="15" customHeight="1" x14ac:dyDescent="0.2">
      <c r="B255" s="38">
        <v>83</v>
      </c>
      <c r="C255" s="52" t="s">
        <v>108</v>
      </c>
      <c r="D255" s="52" t="s">
        <v>6</v>
      </c>
      <c r="E255" s="101">
        <v>131793</v>
      </c>
      <c r="F255" s="89">
        <v>9.9449765640921122</v>
      </c>
      <c r="G255" s="89">
        <v>16.435704096189117</v>
      </c>
      <c r="H255" s="89">
        <v>20.786631342979415</v>
      </c>
      <c r="I255" s="89">
        <v>5.79</v>
      </c>
      <c r="J255" s="89">
        <v>20.73568371713878</v>
      </c>
      <c r="K255" s="89">
        <v>28.836356225799879</v>
      </c>
      <c r="L255" s="102">
        <v>95.210923170980223</v>
      </c>
    </row>
    <row r="256" spans="2:12" ht="15" customHeight="1" x14ac:dyDescent="0.2">
      <c r="B256" s="38">
        <f>B255</f>
        <v>83</v>
      </c>
      <c r="C256" s="52" t="str">
        <f>C255</f>
        <v>Var</v>
      </c>
      <c r="D256" s="52" t="s">
        <v>7</v>
      </c>
      <c r="E256" s="101">
        <v>131793</v>
      </c>
      <c r="F256" s="89">
        <v>6.5722437334420212</v>
      </c>
      <c r="G256" s="89">
        <v>9.3539841043407375</v>
      </c>
      <c r="H256" s="89">
        <v>16.527409822702261</v>
      </c>
      <c r="I256" s="89">
        <v>6.99</v>
      </c>
      <c r="J256" s="89">
        <v>15.386183003872018</v>
      </c>
      <c r="K256" s="89">
        <v>25.98328917872427</v>
      </c>
      <c r="L256" s="102">
        <v>89.076829019767672</v>
      </c>
    </row>
    <row r="257" spans="2:12" ht="15" customHeight="1" x14ac:dyDescent="0.2">
      <c r="B257" s="38">
        <f>B256</f>
        <v>83</v>
      </c>
      <c r="C257" s="52" t="str">
        <f>C256</f>
        <v>Var</v>
      </c>
      <c r="D257" s="52" t="s">
        <v>8</v>
      </c>
      <c r="E257" s="101">
        <v>131793</v>
      </c>
      <c r="F257" s="89">
        <v>0</v>
      </c>
      <c r="G257" s="89">
        <v>0</v>
      </c>
      <c r="H257" s="89">
        <v>4.269411045445282</v>
      </c>
      <c r="I257" s="89">
        <v>4.33</v>
      </c>
      <c r="J257" s="89">
        <v>6.5722437334420212</v>
      </c>
      <c r="K257" s="89">
        <v>9.9551660892602403</v>
      </c>
      <c r="L257" s="102">
        <v>69.665783574485431</v>
      </c>
    </row>
    <row r="258" spans="2:12" ht="15" customHeight="1" x14ac:dyDescent="0.2">
      <c r="B258" s="38">
        <v>84</v>
      </c>
      <c r="C258" s="52" t="s">
        <v>109</v>
      </c>
      <c r="D258" s="52" t="s">
        <v>6</v>
      </c>
      <c r="E258" s="101">
        <v>46069</v>
      </c>
      <c r="F258" s="89">
        <v>9.9449765640921122</v>
      </c>
      <c r="G258" s="89">
        <v>16.435704096189117</v>
      </c>
      <c r="H258" s="89">
        <v>20.032606480538007</v>
      </c>
      <c r="I258" s="89">
        <v>5.28</v>
      </c>
      <c r="J258" s="89">
        <v>18.626452007336457</v>
      </c>
      <c r="K258" s="89">
        <v>27.389443651925816</v>
      </c>
      <c r="L258" s="102">
        <v>125.68779294884857</v>
      </c>
    </row>
    <row r="259" spans="2:12" ht="15" customHeight="1" x14ac:dyDescent="0.2">
      <c r="B259" s="38">
        <f>B258</f>
        <v>84</v>
      </c>
      <c r="C259" s="52" t="str">
        <f>C258</f>
        <v>Vaucluse</v>
      </c>
      <c r="D259" s="52" t="s">
        <v>7</v>
      </c>
      <c r="E259" s="101">
        <v>46069</v>
      </c>
      <c r="F259" s="89">
        <v>6.0627674750356633</v>
      </c>
      <c r="G259" s="89">
        <v>9.3539841043407375</v>
      </c>
      <c r="H259" s="89">
        <v>15.610352557570817</v>
      </c>
      <c r="I259" s="89">
        <v>6.31</v>
      </c>
      <c r="J259" s="89">
        <v>14.754432443448135</v>
      </c>
      <c r="K259" s="89">
        <v>25.545139596494803</v>
      </c>
      <c r="L259" s="102">
        <v>125.17831669044222</v>
      </c>
    </row>
    <row r="260" spans="2:12" ht="15" customHeight="1" x14ac:dyDescent="0.2">
      <c r="B260" s="38">
        <f>B259</f>
        <v>84</v>
      </c>
      <c r="C260" s="52" t="str">
        <f>C259</f>
        <v>Vaucluse</v>
      </c>
      <c r="D260" s="52" t="s">
        <v>8</v>
      </c>
      <c r="E260" s="101">
        <v>46069</v>
      </c>
      <c r="F260" s="89">
        <v>0</v>
      </c>
      <c r="G260" s="89">
        <v>0</v>
      </c>
      <c r="H260" s="89">
        <v>4.4222539229671893</v>
      </c>
      <c r="I260" s="89">
        <v>4.21</v>
      </c>
      <c r="J260" s="89">
        <v>6.5722437334420212</v>
      </c>
      <c r="K260" s="89">
        <v>9.4151212553495007</v>
      </c>
      <c r="L260" s="102">
        <v>41.165681679233742</v>
      </c>
    </row>
    <row r="261" spans="2:12" ht="15" customHeight="1" x14ac:dyDescent="0.2">
      <c r="B261" s="38">
        <v>85</v>
      </c>
      <c r="C261" s="52" t="s">
        <v>110</v>
      </c>
      <c r="D261" s="52" t="s">
        <v>6</v>
      </c>
      <c r="E261" s="101">
        <v>40971</v>
      </c>
      <c r="F261" s="89">
        <v>9.9449765640921122</v>
      </c>
      <c r="G261" s="89">
        <v>16.435704096189117</v>
      </c>
      <c r="H261" s="89">
        <v>19.859384552679842</v>
      </c>
      <c r="I261" s="89">
        <v>5.39</v>
      </c>
      <c r="J261" s="89">
        <v>17.525983289178722</v>
      </c>
      <c r="K261" s="89">
        <v>28.836356225799879</v>
      </c>
      <c r="L261" s="102">
        <v>105.97106174852252</v>
      </c>
    </row>
    <row r="262" spans="2:12" ht="15" customHeight="1" x14ac:dyDescent="0.2">
      <c r="B262" s="38">
        <f>B261</f>
        <v>85</v>
      </c>
      <c r="C262" s="52" t="str">
        <f>C261</f>
        <v>Vendée</v>
      </c>
      <c r="D262" s="52" t="s">
        <v>7</v>
      </c>
      <c r="E262" s="101">
        <v>40971</v>
      </c>
      <c r="F262" s="89">
        <v>7.3772162217240673</v>
      </c>
      <c r="G262" s="89">
        <v>9.3539841043407375</v>
      </c>
      <c r="H262" s="89">
        <v>14.785001018952515</v>
      </c>
      <c r="I262" s="89">
        <v>6.13</v>
      </c>
      <c r="J262" s="89">
        <v>11.982881597717546</v>
      </c>
      <c r="K262" s="89">
        <v>25.341349093132258</v>
      </c>
      <c r="L262" s="102">
        <v>68.789484410026489</v>
      </c>
    </row>
    <row r="263" spans="2:12" ht="15" customHeight="1" x14ac:dyDescent="0.2">
      <c r="B263" s="38">
        <f>B262</f>
        <v>85</v>
      </c>
      <c r="C263" s="52" t="str">
        <f>C262</f>
        <v>Vendée</v>
      </c>
      <c r="D263" s="52" t="s">
        <v>8</v>
      </c>
      <c r="E263" s="101">
        <v>40971</v>
      </c>
      <c r="F263" s="89">
        <v>0</v>
      </c>
      <c r="G263" s="89">
        <v>0</v>
      </c>
      <c r="H263" s="89">
        <v>5.0743835337273282</v>
      </c>
      <c r="I263" s="89">
        <v>4.21</v>
      </c>
      <c r="J263" s="89">
        <v>7.08171999184838</v>
      </c>
      <c r="K263" s="89">
        <v>9.8838394130833489</v>
      </c>
      <c r="L263" s="102">
        <v>46.688404320358671</v>
      </c>
    </row>
    <row r="264" spans="2:12" ht="15" customHeight="1" x14ac:dyDescent="0.2">
      <c r="B264" s="38">
        <v>86</v>
      </c>
      <c r="C264" s="52" t="s">
        <v>111</v>
      </c>
      <c r="D264" s="52" t="s">
        <v>6</v>
      </c>
      <c r="E264" s="101">
        <v>19197</v>
      </c>
      <c r="F264" s="89">
        <v>8.2127572855104951</v>
      </c>
      <c r="G264" s="89">
        <v>16.435704096189117</v>
      </c>
      <c r="H264" s="89">
        <v>19.421234970450374</v>
      </c>
      <c r="I264" s="89">
        <v>5.34</v>
      </c>
      <c r="J264" s="89">
        <v>16.435704096189117</v>
      </c>
      <c r="K264" s="89">
        <v>29.213368657020585</v>
      </c>
      <c r="L264" s="102">
        <v>67.26105563480742</v>
      </c>
    </row>
    <row r="265" spans="2:12" ht="15" customHeight="1" x14ac:dyDescent="0.2">
      <c r="B265" s="38">
        <f>B264</f>
        <v>86</v>
      </c>
      <c r="C265" s="52" t="str">
        <f>C264</f>
        <v>Vienne</v>
      </c>
      <c r="D265" s="52" t="s">
        <v>7</v>
      </c>
      <c r="E265" s="101">
        <v>19197</v>
      </c>
      <c r="F265" s="89">
        <v>4.4222539229671893</v>
      </c>
      <c r="G265" s="89">
        <v>9.3539841043407375</v>
      </c>
      <c r="H265" s="89">
        <v>14.244956185041778</v>
      </c>
      <c r="I265" s="89">
        <v>5.98</v>
      </c>
      <c r="J265" s="89">
        <v>11.982881597717546</v>
      </c>
      <c r="K265" s="89">
        <v>25.473812920317911</v>
      </c>
      <c r="L265" s="102">
        <v>67.26105563480742</v>
      </c>
    </row>
    <row r="266" spans="2:12" ht="15" customHeight="1" x14ac:dyDescent="0.2">
      <c r="B266" s="38">
        <f>B265</f>
        <v>86</v>
      </c>
      <c r="C266" s="52" t="str">
        <f>C265</f>
        <v>Vienne</v>
      </c>
      <c r="D266" s="52" t="s">
        <v>8</v>
      </c>
      <c r="E266" s="101">
        <v>19197</v>
      </c>
      <c r="F266" s="89">
        <v>0</v>
      </c>
      <c r="G266" s="89">
        <v>0</v>
      </c>
      <c r="H266" s="89">
        <v>5.1762787854085994</v>
      </c>
      <c r="I266" s="89">
        <v>3.99</v>
      </c>
      <c r="J266" s="89">
        <v>7.08171999184838</v>
      </c>
      <c r="K266" s="89">
        <v>8.8343183207662523</v>
      </c>
      <c r="L266" s="102">
        <v>38.659058487874461</v>
      </c>
    </row>
    <row r="267" spans="2:12" ht="15" customHeight="1" x14ac:dyDescent="0.2">
      <c r="B267" s="38">
        <v>87</v>
      </c>
      <c r="C267" s="52" t="s">
        <v>112</v>
      </c>
      <c r="D267" s="52" t="s">
        <v>6</v>
      </c>
      <c r="E267" s="101">
        <v>25796</v>
      </c>
      <c r="F267" s="89">
        <v>9.9449765640921122</v>
      </c>
      <c r="G267" s="89">
        <v>16.435704096189117</v>
      </c>
      <c r="H267" s="89">
        <v>20.562461789280619</v>
      </c>
      <c r="I267" s="89">
        <v>5.7</v>
      </c>
      <c r="J267" s="89">
        <v>19.125738740574686</v>
      </c>
      <c r="K267" s="89">
        <v>31.404116568167922</v>
      </c>
      <c r="L267" s="102">
        <v>74.393723252496429</v>
      </c>
    </row>
    <row r="268" spans="2:12" ht="15" customHeight="1" x14ac:dyDescent="0.2">
      <c r="B268" s="38">
        <f>B267</f>
        <v>87</v>
      </c>
      <c r="C268" s="52" t="str">
        <f>C267</f>
        <v>Haute-Vienne</v>
      </c>
      <c r="D268" s="52" t="s">
        <v>7</v>
      </c>
      <c r="E268" s="101">
        <v>25796</v>
      </c>
      <c r="F268" s="89">
        <v>0</v>
      </c>
      <c r="G268" s="89">
        <v>9.3539841043407375</v>
      </c>
      <c r="H268" s="89">
        <v>16.21153454249032</v>
      </c>
      <c r="I268" s="89">
        <v>6.91</v>
      </c>
      <c r="J268" s="89">
        <v>14.937843896474424</v>
      </c>
      <c r="K268" s="89">
        <v>28.174037089871611</v>
      </c>
      <c r="L268" s="102">
        <v>65.651110658243326</v>
      </c>
    </row>
    <row r="269" spans="2:12" ht="15" customHeight="1" x14ac:dyDescent="0.2">
      <c r="B269" s="38">
        <f>B268</f>
        <v>87</v>
      </c>
      <c r="C269" s="52" t="str">
        <f>C268</f>
        <v>Haute-Vienne</v>
      </c>
      <c r="D269" s="52" t="s">
        <v>8</v>
      </c>
      <c r="E269" s="101">
        <v>25796</v>
      </c>
      <c r="F269" s="89">
        <v>0</v>
      </c>
      <c r="G269" s="89">
        <v>0</v>
      </c>
      <c r="H269" s="89">
        <v>4.3509272467902989</v>
      </c>
      <c r="I269" s="89">
        <v>4.22</v>
      </c>
      <c r="J269" s="89">
        <v>6.5722437334420212</v>
      </c>
      <c r="K269" s="89">
        <v>9.3437945791726094</v>
      </c>
      <c r="L269" s="102">
        <v>51.477481149378441</v>
      </c>
    </row>
    <row r="270" spans="2:12" ht="15" customHeight="1" x14ac:dyDescent="0.2">
      <c r="B270" s="38">
        <v>88</v>
      </c>
      <c r="C270" s="52" t="s">
        <v>113</v>
      </c>
      <c r="D270" s="52" t="s">
        <v>6</v>
      </c>
      <c r="E270" s="101">
        <v>21189</v>
      </c>
      <c r="F270" s="89">
        <v>9.9449765640921122</v>
      </c>
      <c r="G270" s="89">
        <v>16.435704096189117</v>
      </c>
      <c r="H270" s="89">
        <v>19.828815977175463</v>
      </c>
      <c r="I270" s="89">
        <v>6.22</v>
      </c>
      <c r="J270" s="89">
        <v>16.435704096189117</v>
      </c>
      <c r="K270" s="89">
        <v>38.271856531485632</v>
      </c>
      <c r="L270" s="102">
        <v>67.26105563480742</v>
      </c>
    </row>
    <row r="271" spans="2:12" ht="15" customHeight="1" x14ac:dyDescent="0.2">
      <c r="B271" s="38">
        <f>B270</f>
        <v>88</v>
      </c>
      <c r="C271" s="52" t="str">
        <f>C270</f>
        <v>Vosges</v>
      </c>
      <c r="D271" s="52" t="s">
        <v>7</v>
      </c>
      <c r="E271" s="101">
        <v>21189</v>
      </c>
      <c r="F271" s="89">
        <v>5.4615854901161605</v>
      </c>
      <c r="G271" s="89">
        <v>9.3539841043407375</v>
      </c>
      <c r="H271" s="89">
        <v>14.092113307519869</v>
      </c>
      <c r="I271" s="89">
        <v>6.6</v>
      </c>
      <c r="J271" s="89">
        <v>10.882412879559812</v>
      </c>
      <c r="K271" s="89">
        <v>26.217648257591197</v>
      </c>
      <c r="L271" s="102">
        <v>66.242103117994702</v>
      </c>
    </row>
    <row r="272" spans="2:12" ht="15" customHeight="1" x14ac:dyDescent="0.2">
      <c r="B272" s="38">
        <f>B271</f>
        <v>88</v>
      </c>
      <c r="C272" s="52" t="str">
        <f>C271</f>
        <v>Vosges</v>
      </c>
      <c r="D272" s="52" t="s">
        <v>8</v>
      </c>
      <c r="E272" s="101">
        <v>21189</v>
      </c>
      <c r="F272" s="89">
        <v>0</v>
      </c>
      <c r="G272" s="89">
        <v>0</v>
      </c>
      <c r="H272" s="89">
        <v>5.7265131444874671</v>
      </c>
      <c r="I272" s="89">
        <v>3.88</v>
      </c>
      <c r="J272" s="89">
        <v>7.08171999184838</v>
      </c>
      <c r="K272" s="89">
        <v>9.9551660892602403</v>
      </c>
      <c r="L272" s="102">
        <v>25.117179539433458</v>
      </c>
    </row>
    <row r="273" spans="2:12" ht="15" customHeight="1" x14ac:dyDescent="0.2">
      <c r="B273" s="38">
        <v>89</v>
      </c>
      <c r="C273" s="52" t="s">
        <v>114</v>
      </c>
      <c r="D273" s="52" t="s">
        <v>6</v>
      </c>
      <c r="E273" s="101">
        <v>15699</v>
      </c>
      <c r="F273" s="89">
        <v>13.144487466884042</v>
      </c>
      <c r="G273" s="89">
        <v>16.435704096189117</v>
      </c>
      <c r="H273" s="89">
        <v>20.002037905033625</v>
      </c>
      <c r="I273" s="89">
        <v>6.07</v>
      </c>
      <c r="J273" s="89">
        <v>17.525983289178722</v>
      </c>
      <c r="K273" s="89">
        <v>30.76217648257591</v>
      </c>
      <c r="L273" s="102">
        <v>119.13592826574281</v>
      </c>
    </row>
    <row r="274" spans="2:12" ht="15" customHeight="1" x14ac:dyDescent="0.2">
      <c r="B274" s="38">
        <f>B273</f>
        <v>89</v>
      </c>
      <c r="C274" s="52" t="str">
        <f>C273</f>
        <v>Yonne</v>
      </c>
      <c r="D274" s="52" t="s">
        <v>7</v>
      </c>
      <c r="E274" s="101">
        <v>15699</v>
      </c>
      <c r="F274" s="89">
        <v>7.3772162217240673</v>
      </c>
      <c r="G274" s="89">
        <v>9.3539841043407375</v>
      </c>
      <c r="H274" s="89">
        <v>15.885469737110249</v>
      </c>
      <c r="I274" s="89">
        <v>7.21</v>
      </c>
      <c r="J274" s="89">
        <v>15.92622783778276</v>
      </c>
      <c r="K274" s="89">
        <v>26.727124515997552</v>
      </c>
      <c r="L274" s="102">
        <v>119.13592826574281</v>
      </c>
    </row>
    <row r="275" spans="2:12" ht="15" customHeight="1" x14ac:dyDescent="0.2">
      <c r="B275" s="38">
        <f>B274</f>
        <v>89</v>
      </c>
      <c r="C275" s="52" t="str">
        <f>C274</f>
        <v>Yonne</v>
      </c>
      <c r="D275" s="52" t="s">
        <v>8</v>
      </c>
      <c r="E275" s="101">
        <v>15699</v>
      </c>
      <c r="F275" s="89">
        <v>0</v>
      </c>
      <c r="G275" s="89">
        <v>0</v>
      </c>
      <c r="H275" s="89">
        <v>4.126757693091502</v>
      </c>
      <c r="I275" s="89">
        <v>4.13</v>
      </c>
      <c r="J275" s="89">
        <v>6.5722437334420212</v>
      </c>
      <c r="K275" s="89">
        <v>8.8343183207662523</v>
      </c>
      <c r="L275" s="102">
        <v>37.059303036478497</v>
      </c>
    </row>
    <row r="276" spans="2:12" ht="15" customHeight="1" x14ac:dyDescent="0.2">
      <c r="B276" s="38">
        <v>90</v>
      </c>
      <c r="C276" s="52" t="s">
        <v>115</v>
      </c>
      <c r="D276" s="52" t="s">
        <v>6</v>
      </c>
      <c r="E276" s="101">
        <v>6429</v>
      </c>
      <c r="F276" s="89">
        <v>15.55940493173018</v>
      </c>
      <c r="G276" s="89">
        <v>16.435704096189117</v>
      </c>
      <c r="H276" s="89">
        <v>20.144691257387404</v>
      </c>
      <c r="I276" s="89">
        <v>5.66</v>
      </c>
      <c r="J276" s="89">
        <v>18.983085388220907</v>
      </c>
      <c r="K276" s="89">
        <v>29.906256368453231</v>
      </c>
      <c r="L276" s="102">
        <v>67.434277562665585</v>
      </c>
    </row>
    <row r="277" spans="2:12" ht="15" customHeight="1" x14ac:dyDescent="0.2">
      <c r="B277" s="38">
        <f>B276</f>
        <v>90</v>
      </c>
      <c r="C277" s="52" t="str">
        <f>C276</f>
        <v>Territoire de Belfort</v>
      </c>
      <c r="D277" s="52" t="s">
        <v>7</v>
      </c>
      <c r="E277" s="101">
        <v>6429</v>
      </c>
      <c r="F277" s="89">
        <v>0</v>
      </c>
      <c r="G277" s="89">
        <v>9.3539841043407375</v>
      </c>
      <c r="H277" s="89">
        <v>15.151823925005093</v>
      </c>
      <c r="I277" s="89">
        <v>6.25</v>
      </c>
      <c r="J277" s="89">
        <v>12.247809252088851</v>
      </c>
      <c r="K277" s="89">
        <v>25.473812920317911</v>
      </c>
      <c r="L277" s="102">
        <v>57.407784797228452</v>
      </c>
    </row>
    <row r="278" spans="2:12" ht="15" customHeight="1" x14ac:dyDescent="0.2">
      <c r="B278" s="38">
        <f>B277</f>
        <v>90</v>
      </c>
      <c r="C278" s="52" t="str">
        <f>C277</f>
        <v>Territoire de Belfort</v>
      </c>
      <c r="D278" s="52" t="s">
        <v>8</v>
      </c>
      <c r="E278" s="101">
        <v>6429</v>
      </c>
      <c r="F278" s="89">
        <v>0</v>
      </c>
      <c r="G278" s="89">
        <v>0</v>
      </c>
      <c r="H278" s="89">
        <v>4.9928673323823114</v>
      </c>
      <c r="I278" s="89">
        <v>4.3600000000000003</v>
      </c>
      <c r="J278" s="89">
        <v>7.08171999184838</v>
      </c>
      <c r="K278" s="89">
        <v>9.2724679029957198</v>
      </c>
      <c r="L278" s="102">
        <v>34.624006521296103</v>
      </c>
    </row>
    <row r="279" spans="2:12" ht="15" customHeight="1" x14ac:dyDescent="0.2">
      <c r="B279" s="38">
        <v>91</v>
      </c>
      <c r="C279" s="52" t="s">
        <v>116</v>
      </c>
      <c r="D279" s="52" t="s">
        <v>6</v>
      </c>
      <c r="E279" s="101">
        <v>61887</v>
      </c>
      <c r="F279" s="89">
        <v>9.9449765640921122</v>
      </c>
      <c r="G279" s="89">
        <v>16.435704096189117</v>
      </c>
      <c r="H279" s="89">
        <v>20.674546566130015</v>
      </c>
      <c r="I279" s="89">
        <v>5.84</v>
      </c>
      <c r="J279" s="89">
        <v>19.716731200326066</v>
      </c>
      <c r="K279" s="89">
        <v>30.731607907071528</v>
      </c>
      <c r="L279" s="102">
        <v>101.89525168127165</v>
      </c>
    </row>
    <row r="280" spans="2:12" ht="15" customHeight="1" x14ac:dyDescent="0.2">
      <c r="B280" s="38">
        <f>B279</f>
        <v>91</v>
      </c>
      <c r="C280" s="52" t="str">
        <f>C279</f>
        <v>Essonne</v>
      </c>
      <c r="D280" s="52" t="s">
        <v>7</v>
      </c>
      <c r="E280" s="101">
        <v>61887</v>
      </c>
      <c r="F280" s="89">
        <v>0</v>
      </c>
      <c r="G280" s="89">
        <v>9.3539841043407375</v>
      </c>
      <c r="H280" s="89">
        <v>16.028123089464032</v>
      </c>
      <c r="I280" s="89">
        <v>6.46</v>
      </c>
      <c r="J280" s="89">
        <v>15.92622783778276</v>
      </c>
      <c r="K280" s="89">
        <v>25.810067250866105</v>
      </c>
      <c r="L280" s="102">
        <v>85.816180965966979</v>
      </c>
    </row>
    <row r="281" spans="2:12" ht="15" customHeight="1" x14ac:dyDescent="0.2">
      <c r="B281" s="38">
        <f>B280</f>
        <v>91</v>
      </c>
      <c r="C281" s="52" t="str">
        <f>C280</f>
        <v>Essonne</v>
      </c>
      <c r="D281" s="52" t="s">
        <v>8</v>
      </c>
      <c r="E281" s="101">
        <v>61887</v>
      </c>
      <c r="F281" s="89">
        <v>0</v>
      </c>
      <c r="G281" s="89">
        <v>0</v>
      </c>
      <c r="H281" s="89">
        <v>4.6464234766659871</v>
      </c>
      <c r="I281" s="89">
        <v>5.33</v>
      </c>
      <c r="J281" s="89">
        <v>1.0189525168127165</v>
      </c>
      <c r="K281" s="89">
        <v>13.195435092724678</v>
      </c>
      <c r="L281" s="102">
        <v>76.350112084776853</v>
      </c>
    </row>
    <row r="282" spans="2:12" ht="15" customHeight="1" x14ac:dyDescent="0.2">
      <c r="B282" s="38">
        <v>92</v>
      </c>
      <c r="C282" s="52" t="s">
        <v>117</v>
      </c>
      <c r="D282" s="52" t="s">
        <v>6</v>
      </c>
      <c r="E282" s="101">
        <v>92165</v>
      </c>
      <c r="F282" s="89">
        <v>8.762991644589361</v>
      </c>
      <c r="G282" s="89">
        <v>16.435704096189117</v>
      </c>
      <c r="H282" s="89">
        <v>25.647034848176077</v>
      </c>
      <c r="I282" s="89">
        <v>8.8800000000000008</v>
      </c>
      <c r="J282" s="89">
        <v>23.43590788669248</v>
      </c>
      <c r="K282" s="89">
        <v>43.081312410841655</v>
      </c>
      <c r="L282" s="102">
        <v>128.40839616873853</v>
      </c>
    </row>
    <row r="283" spans="2:12" ht="15" customHeight="1" x14ac:dyDescent="0.2">
      <c r="B283" s="38">
        <f>B282</f>
        <v>92</v>
      </c>
      <c r="C283" s="52" t="str">
        <f>C282</f>
        <v>Hauts-de-Seine</v>
      </c>
      <c r="D283" s="52" t="s">
        <v>7</v>
      </c>
      <c r="E283" s="101">
        <v>92165</v>
      </c>
      <c r="F283" s="89">
        <v>0</v>
      </c>
      <c r="G283" s="89">
        <v>9.3539841043407375</v>
      </c>
      <c r="H283" s="89">
        <v>15.569594456898306</v>
      </c>
      <c r="I283" s="89">
        <v>6.6</v>
      </c>
      <c r="J283" s="89">
        <v>12.492357856123904</v>
      </c>
      <c r="K283" s="89">
        <v>25.473812920317911</v>
      </c>
      <c r="L283" s="102">
        <v>84.787038923986131</v>
      </c>
    </row>
    <row r="284" spans="2:12" ht="15" customHeight="1" x14ac:dyDescent="0.2">
      <c r="B284" s="38">
        <f>B283</f>
        <v>92</v>
      </c>
      <c r="C284" s="52" t="str">
        <f>C283</f>
        <v>Hauts-de-Seine</v>
      </c>
      <c r="D284" s="52" t="s">
        <v>8</v>
      </c>
      <c r="E284" s="101">
        <v>92165</v>
      </c>
      <c r="F284" s="89">
        <v>0</v>
      </c>
      <c r="G284" s="89">
        <v>0</v>
      </c>
      <c r="H284" s="89">
        <v>10.077440391277767</v>
      </c>
      <c r="I284" s="89">
        <v>10.14</v>
      </c>
      <c r="J284" s="89">
        <v>8.3248420623598935</v>
      </c>
      <c r="K284" s="89">
        <v>28.714081923782349</v>
      </c>
      <c r="L284" s="102">
        <v>113.26676176890156</v>
      </c>
    </row>
    <row r="285" spans="2:12" ht="15" customHeight="1" x14ac:dyDescent="0.2">
      <c r="B285" s="38">
        <v>93</v>
      </c>
      <c r="C285" s="52" t="s">
        <v>118</v>
      </c>
      <c r="D285" s="52" t="s">
        <v>6</v>
      </c>
      <c r="E285" s="101">
        <v>66477</v>
      </c>
      <c r="F285" s="89">
        <v>2.1907479111473402</v>
      </c>
      <c r="G285" s="89">
        <v>16.435704096189117</v>
      </c>
      <c r="H285" s="89">
        <v>21.907479111473403</v>
      </c>
      <c r="I285" s="89">
        <v>7.58</v>
      </c>
      <c r="J285" s="89">
        <v>20.817199918483798</v>
      </c>
      <c r="K285" s="89">
        <v>39.005502343590791</v>
      </c>
      <c r="L285" s="102">
        <v>208.171999184838</v>
      </c>
    </row>
    <row r="286" spans="2:12" ht="15" customHeight="1" x14ac:dyDescent="0.2">
      <c r="B286" s="38">
        <f>B285</f>
        <v>93</v>
      </c>
      <c r="C286" s="52" t="str">
        <f>C285</f>
        <v>Seine-Saint-Denis</v>
      </c>
      <c r="D286" s="52" t="s">
        <v>7</v>
      </c>
      <c r="E286" s="101">
        <v>66477</v>
      </c>
      <c r="F286" s="89">
        <v>0</v>
      </c>
      <c r="G286" s="89">
        <v>9.3539841043407375</v>
      </c>
      <c r="H286" s="89">
        <v>16.445893621357243</v>
      </c>
      <c r="I286" s="89">
        <v>7.32</v>
      </c>
      <c r="J286" s="89">
        <v>15.92622783778276</v>
      </c>
      <c r="K286" s="89">
        <v>25.98328917872427</v>
      </c>
      <c r="L286" s="102">
        <v>208.171999184838</v>
      </c>
    </row>
    <row r="287" spans="2:12" ht="15" customHeight="1" x14ac:dyDescent="0.2">
      <c r="B287" s="38">
        <f>B286</f>
        <v>93</v>
      </c>
      <c r="C287" s="52" t="str">
        <f>C286</f>
        <v>Seine-Saint-Denis</v>
      </c>
      <c r="D287" s="52" t="s">
        <v>8</v>
      </c>
      <c r="E287" s="101">
        <v>66477</v>
      </c>
      <c r="F287" s="89">
        <v>0</v>
      </c>
      <c r="G287" s="89">
        <v>0</v>
      </c>
      <c r="H287" s="89">
        <v>5.4615854901161605</v>
      </c>
      <c r="I287" s="89">
        <v>6.88</v>
      </c>
      <c r="J287" s="89">
        <v>1.0189525168127165</v>
      </c>
      <c r="K287" s="89">
        <v>18.718157733849601</v>
      </c>
      <c r="L287" s="102">
        <v>78.979009578153665</v>
      </c>
    </row>
    <row r="288" spans="2:12" ht="15" customHeight="1" x14ac:dyDescent="0.2">
      <c r="B288" s="38">
        <v>94</v>
      </c>
      <c r="C288" s="52" t="s">
        <v>119</v>
      </c>
      <c r="D288" s="52" t="s">
        <v>6</v>
      </c>
      <c r="E288" s="101">
        <v>77916</v>
      </c>
      <c r="F288" s="89">
        <v>9.3132260036682286</v>
      </c>
      <c r="G288" s="89">
        <v>16.435704096189117</v>
      </c>
      <c r="H288" s="89">
        <v>22.335439168534748</v>
      </c>
      <c r="I288" s="89">
        <v>7.2</v>
      </c>
      <c r="J288" s="89">
        <v>20.817199918483798</v>
      </c>
      <c r="K288" s="89">
        <v>37.701243122070508</v>
      </c>
      <c r="L288" s="102">
        <v>208.12105155899735</v>
      </c>
    </row>
    <row r="289" spans="2:12" ht="15" customHeight="1" x14ac:dyDescent="0.2">
      <c r="B289" s="38">
        <f>B288</f>
        <v>94</v>
      </c>
      <c r="C289" s="52" t="str">
        <f>C288</f>
        <v>Val-de-Marne</v>
      </c>
      <c r="D289" s="52" t="s">
        <v>7</v>
      </c>
      <c r="E289" s="101">
        <v>77916</v>
      </c>
      <c r="F289" s="89">
        <v>0</v>
      </c>
      <c r="G289" s="89">
        <v>9.3539841043407375</v>
      </c>
      <c r="H289" s="89">
        <v>16.445893621357243</v>
      </c>
      <c r="I289" s="89">
        <v>7.45</v>
      </c>
      <c r="J289" s="89">
        <v>14.937843896474424</v>
      </c>
      <c r="K289" s="89">
        <v>25.98328917872427</v>
      </c>
      <c r="L289" s="102">
        <v>144.25310780517626</v>
      </c>
    </row>
    <row r="290" spans="2:12" ht="15" customHeight="1" x14ac:dyDescent="0.2">
      <c r="B290" s="38">
        <f>B289</f>
        <v>94</v>
      </c>
      <c r="C290" s="52" t="str">
        <f>C289</f>
        <v>Val-de-Marne</v>
      </c>
      <c r="D290" s="52" t="s">
        <v>8</v>
      </c>
      <c r="E290" s="101">
        <v>77916</v>
      </c>
      <c r="F290" s="89">
        <v>0</v>
      </c>
      <c r="G290" s="89">
        <v>0</v>
      </c>
      <c r="H290" s="89">
        <v>5.8895455471775016</v>
      </c>
      <c r="I290" s="89">
        <v>6.66</v>
      </c>
      <c r="J290" s="89">
        <v>6.5722437334420212</v>
      </c>
      <c r="K290" s="89">
        <v>18.514367230487061</v>
      </c>
      <c r="L290" s="102">
        <v>96.729162421031177</v>
      </c>
    </row>
    <row r="291" spans="2:12" ht="15" customHeight="1" x14ac:dyDescent="0.2">
      <c r="B291" s="38">
        <v>95</v>
      </c>
      <c r="C291" s="52" t="s">
        <v>120</v>
      </c>
      <c r="D291" s="52" t="s">
        <v>6</v>
      </c>
      <c r="E291" s="101">
        <v>62879</v>
      </c>
      <c r="F291" s="89">
        <v>9.3234155288363567</v>
      </c>
      <c r="G291" s="89">
        <v>16.435704096189117</v>
      </c>
      <c r="H291" s="89">
        <v>21.489708579580192</v>
      </c>
      <c r="I291" s="89">
        <v>7.21</v>
      </c>
      <c r="J291" s="89">
        <v>20.817199918483798</v>
      </c>
      <c r="K291" s="89">
        <v>39.881801508049726</v>
      </c>
      <c r="L291" s="102">
        <v>137.55858976971672</v>
      </c>
    </row>
    <row r="292" spans="2:12" ht="15" customHeight="1" x14ac:dyDescent="0.2">
      <c r="B292" s="38">
        <f>B291</f>
        <v>95</v>
      </c>
      <c r="C292" s="52" t="str">
        <f>C291</f>
        <v>Val-d'Oise</v>
      </c>
      <c r="D292" s="52" t="s">
        <v>7</v>
      </c>
      <c r="E292" s="101">
        <v>62879</v>
      </c>
      <c r="F292" s="89">
        <v>0</v>
      </c>
      <c r="G292" s="89">
        <v>9.3539841043407375</v>
      </c>
      <c r="H292" s="89">
        <v>16.333808844507846</v>
      </c>
      <c r="I292" s="89">
        <v>7.55</v>
      </c>
      <c r="J292" s="89">
        <v>15.92622783778276</v>
      </c>
      <c r="K292" s="89">
        <v>25.98328917872427</v>
      </c>
      <c r="L292" s="102">
        <v>107.79498675361728</v>
      </c>
    </row>
    <row r="293" spans="2:12" ht="15" customHeight="1" thickBot="1" x14ac:dyDescent="0.25">
      <c r="B293" s="41">
        <f>B292</f>
        <v>95</v>
      </c>
      <c r="C293" s="56" t="str">
        <f>C292</f>
        <v>Val-d'Oise</v>
      </c>
      <c r="D293" s="56" t="s">
        <v>8</v>
      </c>
      <c r="E293" s="103">
        <v>62879</v>
      </c>
      <c r="F293" s="91">
        <v>0</v>
      </c>
      <c r="G293" s="91">
        <v>0</v>
      </c>
      <c r="H293" s="91">
        <v>5.1457102099042178</v>
      </c>
      <c r="I293" s="91">
        <v>5.89</v>
      </c>
      <c r="J293" s="91">
        <v>6.5722437334420212</v>
      </c>
      <c r="K293" s="91">
        <v>15.834522111269614</v>
      </c>
      <c r="L293" s="104">
        <v>114.41817811289994</v>
      </c>
    </row>
  </sheetData>
  <mergeCells count="2">
    <mergeCell ref="B3:K3"/>
    <mergeCell ref="N26:T2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28"/>
  <sheetViews>
    <sheetView zoomScaleNormal="100" workbookViewId="0">
      <selection activeCell="K7" sqref="K7:K12"/>
    </sheetView>
  </sheetViews>
  <sheetFormatPr baseColWidth="10" defaultColWidth="9.140625" defaultRowHeight="15" x14ac:dyDescent="0.25"/>
  <cols>
    <col min="1" max="1" width="4.28515625" style="1" customWidth="1"/>
    <col min="2" max="2" width="19.28515625" style="1" bestFit="1" customWidth="1"/>
    <col min="3" max="3" width="18.85546875" style="1" bestFit="1" customWidth="1"/>
    <col min="4" max="10" width="12" style="1" customWidth="1"/>
    <col min="11" max="11" width="10.7109375" style="1" customWidth="1"/>
    <col min="12" max="12" width="12" style="1" customWidth="1"/>
    <col min="13" max="13" width="56.140625" style="1" customWidth="1"/>
    <col min="14" max="16384" width="9.140625" style="1"/>
  </cols>
  <sheetData>
    <row r="1" spans="1:18" ht="15" customHeight="1" thickBot="1" x14ac:dyDescent="0.3">
      <c r="C1" s="10"/>
    </row>
    <row r="2" spans="1:18" ht="15" customHeight="1" x14ac:dyDescent="0.25">
      <c r="A2" s="18"/>
      <c r="B2" s="16"/>
      <c r="C2" s="3"/>
      <c r="D2" s="3"/>
      <c r="E2" s="3"/>
      <c r="F2" s="3"/>
      <c r="G2" s="3"/>
      <c r="H2" s="3"/>
      <c r="I2" s="66"/>
      <c r="J2" s="67"/>
      <c r="K2" s="68"/>
      <c r="L2" s="19"/>
    </row>
    <row r="3" spans="1:18" ht="15" customHeight="1" x14ac:dyDescent="0.25">
      <c r="A3" s="18"/>
      <c r="B3" s="140" t="s">
        <v>142</v>
      </c>
      <c r="C3" s="141"/>
      <c r="D3" s="141"/>
      <c r="E3" s="141"/>
      <c r="F3" s="141"/>
      <c r="G3" s="141"/>
      <c r="H3" s="141"/>
      <c r="I3" s="141"/>
      <c r="J3" s="141"/>
      <c r="K3" s="142"/>
      <c r="L3" s="19"/>
    </row>
    <row r="4" spans="1:18" ht="15" customHeight="1" thickBot="1" x14ac:dyDescent="0.3">
      <c r="A4" s="18"/>
      <c r="B4" s="17"/>
      <c r="C4" s="6"/>
      <c r="D4" s="6"/>
      <c r="E4" s="6"/>
      <c r="F4" s="6"/>
      <c r="G4" s="6"/>
      <c r="H4" s="6"/>
      <c r="I4" s="69"/>
      <c r="J4" s="70"/>
      <c r="K4" s="71"/>
      <c r="L4" s="19"/>
    </row>
    <row r="5" spans="1:18" ht="15" customHeight="1" thickBot="1" x14ac:dyDescent="0.3"/>
    <row r="6" spans="1:18" ht="15" customHeight="1" thickBot="1" x14ac:dyDescent="0.3">
      <c r="B6" s="53" t="s">
        <v>131</v>
      </c>
      <c r="C6" s="54" t="s">
        <v>132</v>
      </c>
      <c r="D6" s="36" t="s">
        <v>5</v>
      </c>
      <c r="E6" s="36" t="s">
        <v>0</v>
      </c>
      <c r="F6" s="36" t="s">
        <v>129</v>
      </c>
      <c r="G6" s="36" t="s">
        <v>1</v>
      </c>
      <c r="H6" s="36" t="s">
        <v>2</v>
      </c>
      <c r="I6" s="36" t="s">
        <v>3</v>
      </c>
      <c r="J6" s="36" t="s">
        <v>130</v>
      </c>
      <c r="K6" s="37" t="s">
        <v>4</v>
      </c>
    </row>
    <row r="7" spans="1:18" ht="15" customHeight="1" x14ac:dyDescent="0.25">
      <c r="B7" s="29" t="s">
        <v>122</v>
      </c>
      <c r="C7" s="39" t="s">
        <v>6</v>
      </c>
      <c r="D7" s="101">
        <v>2013776</v>
      </c>
      <c r="E7" s="89">
        <v>1.1004687181577339</v>
      </c>
      <c r="F7" s="89">
        <v>16.435704096189117</v>
      </c>
      <c r="G7" s="89">
        <v>21.92785816180966</v>
      </c>
      <c r="H7" s="89">
        <v>6.26</v>
      </c>
      <c r="I7" s="89">
        <v>20.817199918483798</v>
      </c>
      <c r="J7" s="89">
        <v>33.656001630324027</v>
      </c>
      <c r="K7" s="111">
        <v>294.92561646627263</v>
      </c>
    </row>
    <row r="8" spans="1:18" ht="15" customHeight="1" x14ac:dyDescent="0.25">
      <c r="B8" s="29" t="s">
        <v>122</v>
      </c>
      <c r="C8" s="39" t="s">
        <v>7</v>
      </c>
      <c r="D8" s="101">
        <v>2013776</v>
      </c>
      <c r="E8" s="89">
        <v>1.1004687181577339</v>
      </c>
      <c r="F8" s="89">
        <v>15.92622783778276</v>
      </c>
      <c r="G8" s="89">
        <v>21.591603831261462</v>
      </c>
      <c r="H8" s="89">
        <v>6.1</v>
      </c>
      <c r="I8" s="89">
        <v>20.745873242306907</v>
      </c>
      <c r="J8" s="89">
        <v>32.209089056449969</v>
      </c>
      <c r="K8" s="111">
        <v>292.88771143264722</v>
      </c>
    </row>
    <row r="9" spans="1:18" ht="15" customHeight="1" x14ac:dyDescent="0.25">
      <c r="B9" s="29" t="s">
        <v>122</v>
      </c>
      <c r="C9" s="39" t="s">
        <v>8</v>
      </c>
      <c r="D9" s="101">
        <v>2013776</v>
      </c>
      <c r="E9" s="89">
        <v>0</v>
      </c>
      <c r="F9" s="89">
        <v>0</v>
      </c>
      <c r="G9" s="89">
        <v>0.33625433054819648</v>
      </c>
      <c r="H9" s="89">
        <v>1.59</v>
      </c>
      <c r="I9" s="89">
        <v>0</v>
      </c>
      <c r="J9" s="89">
        <v>0.50947625840635824</v>
      </c>
      <c r="K9" s="111">
        <v>114.57102099042184</v>
      </c>
    </row>
    <row r="10" spans="1:18" ht="15" customHeight="1" x14ac:dyDescent="0.25">
      <c r="B10" s="57">
        <v>1</v>
      </c>
      <c r="C10" s="39" t="s">
        <v>6</v>
      </c>
      <c r="D10" s="101">
        <v>2715002</v>
      </c>
      <c r="E10" s="89">
        <v>0.22416955369879762</v>
      </c>
      <c r="F10" s="89">
        <v>16.435704096189117</v>
      </c>
      <c r="G10" s="89">
        <v>20.012227430201751</v>
      </c>
      <c r="H10" s="89">
        <v>6.35</v>
      </c>
      <c r="I10" s="89">
        <v>16.435704096189117</v>
      </c>
      <c r="J10" s="89">
        <v>36.386794375382109</v>
      </c>
      <c r="K10" s="111">
        <v>244.12064397799062</v>
      </c>
    </row>
    <row r="11" spans="1:18" ht="15" customHeight="1" x14ac:dyDescent="0.25">
      <c r="B11" s="57">
        <v>1</v>
      </c>
      <c r="C11" s="39" t="s">
        <v>7</v>
      </c>
      <c r="D11" s="101">
        <v>2715002</v>
      </c>
      <c r="E11" s="89">
        <v>0</v>
      </c>
      <c r="F11" s="89">
        <v>9.3539841043407375</v>
      </c>
      <c r="G11" s="89">
        <v>11.289993886284899</v>
      </c>
      <c r="H11" s="89">
        <v>3.41</v>
      </c>
      <c r="I11" s="89">
        <v>9.8634603627470945</v>
      </c>
      <c r="J11" s="89">
        <v>17.617689015691866</v>
      </c>
      <c r="K11" s="111">
        <v>142.42918280008152</v>
      </c>
    </row>
    <row r="12" spans="1:18" ht="15" customHeight="1" thickBot="1" x14ac:dyDescent="0.3">
      <c r="B12" s="72">
        <v>1</v>
      </c>
      <c r="C12" s="42" t="s">
        <v>8</v>
      </c>
      <c r="D12" s="103">
        <v>2715002</v>
      </c>
      <c r="E12" s="91">
        <v>0</v>
      </c>
      <c r="F12" s="91">
        <v>6.5722437334420212</v>
      </c>
      <c r="G12" s="91">
        <v>8.7324230690849802</v>
      </c>
      <c r="H12" s="91">
        <v>4.07</v>
      </c>
      <c r="I12" s="91">
        <v>7.08171999184838</v>
      </c>
      <c r="J12" s="91">
        <v>16.965559404931728</v>
      </c>
      <c r="K12" s="112">
        <v>119.73711025066231</v>
      </c>
    </row>
    <row r="13" spans="1:18" ht="15" customHeight="1" x14ac:dyDescent="0.25">
      <c r="B13" s="43"/>
      <c r="C13" s="43"/>
      <c r="D13" s="44"/>
      <c r="E13" s="40"/>
      <c r="F13" s="40"/>
      <c r="G13" s="40"/>
      <c r="H13" s="40"/>
      <c r="I13" s="40"/>
      <c r="J13" s="40"/>
      <c r="K13" s="40"/>
    </row>
    <row r="14" spans="1:18" ht="15" customHeight="1" x14ac:dyDescent="0.25">
      <c r="B14" s="1" t="s">
        <v>159</v>
      </c>
      <c r="C14" s="43"/>
      <c r="D14" s="44"/>
      <c r="E14" s="40"/>
      <c r="F14" s="40"/>
      <c r="G14" s="40"/>
      <c r="H14" s="40"/>
      <c r="I14" s="40"/>
      <c r="J14" s="40"/>
      <c r="K14" s="40"/>
    </row>
    <row r="15" spans="1:18" x14ac:dyDescent="0.25">
      <c r="B15" s="43"/>
      <c r="C15" s="43"/>
      <c r="D15" s="44"/>
      <c r="E15" s="40"/>
      <c r="F15" s="40"/>
      <c r="G15" s="40"/>
      <c r="H15" s="40"/>
      <c r="I15" s="40"/>
      <c r="J15" s="40"/>
      <c r="K15" s="40"/>
      <c r="M15" s="137"/>
      <c r="N15" s="137"/>
      <c r="O15" s="137"/>
      <c r="P15" s="137"/>
      <c r="Q15" s="137"/>
      <c r="R15" s="137"/>
    </row>
    <row r="16" spans="1:18" x14ac:dyDescent="0.25">
      <c r="B16" s="43"/>
      <c r="C16" s="43"/>
      <c r="D16" s="44"/>
      <c r="E16" s="40"/>
      <c r="F16" s="40"/>
      <c r="G16" s="40"/>
      <c r="H16" s="40"/>
      <c r="I16" s="40"/>
      <c r="J16" s="40"/>
      <c r="K16" s="40"/>
    </row>
    <row r="17" spans="2:11" ht="15" customHeight="1" x14ac:dyDescent="0.25">
      <c r="B17" s="43"/>
      <c r="C17" s="43"/>
      <c r="D17" s="44"/>
      <c r="E17" s="40"/>
      <c r="F17" s="40"/>
      <c r="G17" s="40"/>
      <c r="H17" s="40"/>
      <c r="I17" s="40"/>
      <c r="J17" s="40"/>
      <c r="K17" s="40"/>
    </row>
    <row r="18" spans="2:11" x14ac:dyDescent="0.25">
      <c r="B18" s="43"/>
      <c r="C18" s="43"/>
      <c r="D18" s="44"/>
      <c r="E18" s="40"/>
      <c r="F18" s="40"/>
      <c r="G18" s="40"/>
      <c r="H18" s="40"/>
      <c r="I18" s="40"/>
      <c r="J18" s="40"/>
      <c r="K18" s="40"/>
    </row>
    <row r="19" spans="2:11" x14ac:dyDescent="0.25">
      <c r="B19" s="43"/>
      <c r="C19" s="43"/>
      <c r="D19" s="44"/>
      <c r="E19" s="40"/>
      <c r="F19" s="40"/>
      <c r="G19" s="40"/>
      <c r="H19" s="40"/>
      <c r="I19" s="40"/>
      <c r="J19" s="40"/>
      <c r="K19" s="40"/>
    </row>
    <row r="20" spans="2:11" ht="15" customHeight="1" x14ac:dyDescent="0.25">
      <c r="B20" s="43"/>
      <c r="C20" s="43"/>
      <c r="D20" s="44"/>
      <c r="E20" s="40"/>
      <c r="F20" s="40"/>
      <c r="G20" s="40"/>
      <c r="H20" s="40"/>
      <c r="I20" s="40"/>
      <c r="J20" s="40"/>
      <c r="K20" s="40"/>
    </row>
    <row r="21" spans="2:11" x14ac:dyDescent="0.25">
      <c r="B21" s="43"/>
      <c r="C21" s="43"/>
      <c r="D21" s="44"/>
      <c r="E21" s="40"/>
      <c r="F21" s="40"/>
      <c r="G21" s="40"/>
      <c r="H21" s="40"/>
      <c r="I21" s="40"/>
      <c r="J21" s="40"/>
      <c r="K21" s="40"/>
    </row>
    <row r="22" spans="2:11" x14ac:dyDescent="0.25">
      <c r="B22" s="43"/>
      <c r="C22" s="43"/>
      <c r="D22" s="44"/>
      <c r="E22" s="40"/>
      <c r="F22" s="40"/>
      <c r="G22" s="40"/>
      <c r="H22" s="40"/>
      <c r="I22" s="40"/>
      <c r="J22" s="40"/>
      <c r="K22" s="40"/>
    </row>
    <row r="23" spans="2:11" ht="15" customHeight="1" x14ac:dyDescent="0.25">
      <c r="B23" s="43"/>
      <c r="C23" s="43"/>
      <c r="D23" s="44"/>
      <c r="E23" s="40"/>
      <c r="F23" s="40"/>
      <c r="G23" s="40"/>
      <c r="H23" s="40"/>
      <c r="I23" s="40"/>
      <c r="J23" s="40"/>
      <c r="K23" s="40"/>
    </row>
    <row r="24" spans="2:11" x14ac:dyDescent="0.25">
      <c r="B24" s="43"/>
      <c r="C24" s="43"/>
      <c r="D24" s="44"/>
      <c r="E24" s="40"/>
      <c r="F24" s="40"/>
      <c r="G24" s="40"/>
      <c r="H24" s="40"/>
      <c r="I24" s="40"/>
      <c r="J24" s="40"/>
      <c r="K24" s="40"/>
    </row>
    <row r="25" spans="2:11" x14ac:dyDescent="0.25">
      <c r="B25" s="43"/>
      <c r="C25" s="43"/>
      <c r="D25" s="44"/>
      <c r="E25" s="40"/>
      <c r="F25" s="40"/>
      <c r="G25" s="40"/>
      <c r="H25" s="40"/>
      <c r="I25" s="40"/>
      <c r="J25" s="40"/>
      <c r="K25" s="40"/>
    </row>
    <row r="26" spans="2:11" ht="15" customHeight="1" x14ac:dyDescent="0.25">
      <c r="B26" s="43"/>
      <c r="C26" s="43"/>
      <c r="D26" s="44"/>
      <c r="E26" s="40"/>
      <c r="F26" s="40"/>
      <c r="G26" s="40"/>
      <c r="H26" s="40"/>
      <c r="I26" s="40"/>
      <c r="J26" s="40"/>
      <c r="K26" s="40"/>
    </row>
    <row r="27" spans="2:11" x14ac:dyDescent="0.25">
      <c r="B27" s="43"/>
      <c r="C27" s="43"/>
      <c r="D27" s="44"/>
      <c r="E27" s="40"/>
      <c r="F27" s="40"/>
      <c r="G27" s="40"/>
      <c r="H27" s="40"/>
      <c r="I27" s="40"/>
      <c r="J27" s="40"/>
      <c r="K27" s="40"/>
    </row>
    <row r="28" spans="2:11" x14ac:dyDescent="0.25">
      <c r="E28" s="19"/>
      <c r="F28" s="19"/>
      <c r="G28" s="19"/>
      <c r="H28" s="19"/>
      <c r="I28" s="19"/>
      <c r="J28" s="19"/>
    </row>
  </sheetData>
  <sortState xmlns:xlrd2="http://schemas.microsoft.com/office/spreadsheetml/2017/richdata2" ref="B7:K12">
    <sortCondition descending="1" ref="D7:D12"/>
    <sortCondition ref="C7:C12"/>
  </sortState>
  <mergeCells count="2">
    <mergeCell ref="M15:R15"/>
    <mergeCell ref="B3:K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25"/>
  <sheetViews>
    <sheetView zoomScaleNormal="100" workbookViewId="0">
      <selection activeCell="K8" sqref="K8:K13"/>
    </sheetView>
  </sheetViews>
  <sheetFormatPr baseColWidth="10" defaultColWidth="9.140625" defaultRowHeight="15" x14ac:dyDescent="0.25"/>
  <cols>
    <col min="1" max="1" width="2.7109375" style="1" customWidth="1"/>
    <col min="2" max="2" width="19.28515625" style="1" bestFit="1" customWidth="1"/>
    <col min="3" max="3" width="18.85546875" style="1" bestFit="1" customWidth="1"/>
    <col min="4" max="8" width="12" style="1" customWidth="1"/>
    <col min="9" max="9" width="13.28515625" style="1" customWidth="1"/>
    <col min="10" max="10" width="10.5703125" style="1" customWidth="1"/>
    <col min="11" max="11" width="10.7109375" style="1" customWidth="1"/>
    <col min="12" max="12" width="12" style="1" customWidth="1"/>
    <col min="13" max="13" width="56.140625" style="1" customWidth="1"/>
    <col min="14" max="16384" width="9.140625" style="1"/>
  </cols>
  <sheetData>
    <row r="1" spans="1:12" ht="15.75" thickBot="1" x14ac:dyDescent="0.3">
      <c r="D1" s="10"/>
    </row>
    <row r="2" spans="1:12" ht="15" customHeight="1" x14ac:dyDescent="0.25">
      <c r="A2" s="18"/>
      <c r="B2" s="16"/>
      <c r="C2" s="3"/>
      <c r="D2" s="3"/>
      <c r="E2" s="3"/>
      <c r="F2" s="3"/>
      <c r="G2" s="3"/>
      <c r="H2" s="3"/>
      <c r="I2" s="66"/>
      <c r="J2" s="67"/>
      <c r="K2" s="68"/>
      <c r="L2" s="19"/>
    </row>
    <row r="3" spans="1:12" ht="15" customHeight="1" x14ac:dyDescent="0.25">
      <c r="A3" s="18"/>
      <c r="B3" s="140" t="s">
        <v>142</v>
      </c>
      <c r="C3" s="141"/>
      <c r="D3" s="141"/>
      <c r="E3" s="141"/>
      <c r="F3" s="141"/>
      <c r="G3" s="141"/>
      <c r="H3" s="141"/>
      <c r="I3" s="141"/>
      <c r="J3" s="141"/>
      <c r="K3" s="142"/>
      <c r="L3" s="19"/>
    </row>
    <row r="4" spans="1:12" ht="15" customHeight="1" thickBot="1" x14ac:dyDescent="0.3">
      <c r="A4" s="18"/>
      <c r="B4" s="17"/>
      <c r="C4" s="6"/>
      <c r="D4" s="6"/>
      <c r="E4" s="6"/>
      <c r="F4" s="6"/>
      <c r="G4" s="6"/>
      <c r="H4" s="6"/>
      <c r="I4" s="69"/>
      <c r="J4" s="70"/>
      <c r="K4" s="71"/>
      <c r="L4" s="19"/>
    </row>
    <row r="5" spans="1:12" ht="15" customHeight="1" x14ac:dyDescent="0.25">
      <c r="D5" s="138"/>
      <c r="E5" s="139"/>
      <c r="F5" s="139"/>
      <c r="G5" s="139"/>
      <c r="H5" s="139"/>
      <c r="I5" s="139"/>
      <c r="J5" s="139"/>
      <c r="K5" s="137"/>
    </row>
    <row r="6" spans="1:12" ht="15" customHeight="1" thickBot="1" x14ac:dyDescent="0.3"/>
    <row r="7" spans="1:12" ht="15" customHeight="1" thickBot="1" x14ac:dyDescent="0.3">
      <c r="B7" s="23" t="s">
        <v>128</v>
      </c>
      <c r="C7" s="47" t="s">
        <v>132</v>
      </c>
      <c r="D7" s="25" t="s">
        <v>5</v>
      </c>
      <c r="E7" s="25" t="s">
        <v>0</v>
      </c>
      <c r="F7" s="25" t="s">
        <v>129</v>
      </c>
      <c r="G7" s="25" t="s">
        <v>1</v>
      </c>
      <c r="H7" s="25" t="s">
        <v>2</v>
      </c>
      <c r="I7" s="25" t="s">
        <v>3</v>
      </c>
      <c r="J7" s="25" t="s">
        <v>130</v>
      </c>
      <c r="K7" s="26" t="s">
        <v>4</v>
      </c>
    </row>
    <row r="8" spans="1:12" ht="15" customHeight="1" x14ac:dyDescent="0.25">
      <c r="B8" s="27" t="s">
        <v>17</v>
      </c>
      <c r="C8" s="58" t="s">
        <v>6</v>
      </c>
      <c r="D8" s="105">
        <v>3783833</v>
      </c>
      <c r="E8" s="106">
        <v>0.22416955369879762</v>
      </c>
      <c r="F8" s="106">
        <v>16.435704096189117</v>
      </c>
      <c r="G8" s="106">
        <v>19.930711228856733</v>
      </c>
      <c r="H8" s="106">
        <v>6.19</v>
      </c>
      <c r="I8" s="106">
        <v>17.525983289178722</v>
      </c>
      <c r="J8" s="106">
        <v>35.66333808844508</v>
      </c>
      <c r="K8" s="110">
        <v>294.92561646627263</v>
      </c>
    </row>
    <row r="9" spans="1:12" ht="15" customHeight="1" x14ac:dyDescent="0.25">
      <c r="B9" s="29" t="s">
        <v>17</v>
      </c>
      <c r="C9" s="39" t="s">
        <v>7</v>
      </c>
      <c r="D9" s="101">
        <v>3783833</v>
      </c>
      <c r="E9" s="89">
        <v>0</v>
      </c>
      <c r="F9" s="89">
        <v>9.3539841043407375</v>
      </c>
      <c r="G9" s="89">
        <v>14.143060933360506</v>
      </c>
      <c r="H9" s="89">
        <v>5.98</v>
      </c>
      <c r="I9" s="89">
        <v>11.982881597717546</v>
      </c>
      <c r="J9" s="89">
        <v>23.446097411860606</v>
      </c>
      <c r="K9" s="111">
        <v>292.88771143264722</v>
      </c>
    </row>
    <row r="10" spans="1:12" ht="15" customHeight="1" x14ac:dyDescent="0.25">
      <c r="B10" s="29" t="s">
        <v>17</v>
      </c>
      <c r="C10" s="39" t="s">
        <v>8</v>
      </c>
      <c r="D10" s="101">
        <v>3783833</v>
      </c>
      <c r="E10" s="89">
        <v>0</v>
      </c>
      <c r="F10" s="89">
        <v>0</v>
      </c>
      <c r="G10" s="89">
        <v>5.7876502954962294</v>
      </c>
      <c r="H10" s="89">
        <v>5.22</v>
      </c>
      <c r="I10" s="89">
        <v>7.08171999184838</v>
      </c>
      <c r="J10" s="89">
        <v>15.946606888119014</v>
      </c>
      <c r="K10" s="111">
        <v>119.73711025066231</v>
      </c>
    </row>
    <row r="11" spans="1:12" ht="15" customHeight="1" x14ac:dyDescent="0.25">
      <c r="B11" s="29" t="s">
        <v>16</v>
      </c>
      <c r="C11" s="39" t="s">
        <v>6</v>
      </c>
      <c r="D11" s="101">
        <v>934458</v>
      </c>
      <c r="E11" s="89">
        <v>6.2665579783982066</v>
      </c>
      <c r="F11" s="89">
        <v>18.18830242510699</v>
      </c>
      <c r="G11" s="89">
        <v>24.220501324638271</v>
      </c>
      <c r="H11" s="89">
        <v>5.54</v>
      </c>
      <c r="I11" s="89">
        <v>23.792541267576929</v>
      </c>
      <c r="J11" s="89">
        <v>33.656001630324027</v>
      </c>
      <c r="K11" s="111">
        <v>149.79620949663743</v>
      </c>
    </row>
    <row r="12" spans="1:12" ht="15" customHeight="1" x14ac:dyDescent="0.25">
      <c r="B12" s="29" t="s">
        <v>16</v>
      </c>
      <c r="C12" s="39" t="s">
        <v>7</v>
      </c>
      <c r="D12" s="101">
        <v>934458</v>
      </c>
      <c r="E12" s="89">
        <v>0</v>
      </c>
      <c r="F12" s="89">
        <v>11.391889137966169</v>
      </c>
      <c r="G12" s="89">
        <v>21.642551457102098</v>
      </c>
      <c r="H12" s="89">
        <v>6.76</v>
      </c>
      <c r="I12" s="89">
        <v>22.702262074587324</v>
      </c>
      <c r="J12" s="89">
        <v>31.016914611779089</v>
      </c>
      <c r="K12" s="111">
        <v>149.79620949663743</v>
      </c>
    </row>
    <row r="13" spans="1:12" ht="15" customHeight="1" thickBot="1" x14ac:dyDescent="0.3">
      <c r="B13" s="31" t="s">
        <v>16</v>
      </c>
      <c r="C13" s="42" t="s">
        <v>8</v>
      </c>
      <c r="D13" s="103">
        <v>934458</v>
      </c>
      <c r="E13" s="91">
        <v>0</v>
      </c>
      <c r="F13" s="91">
        <v>0</v>
      </c>
      <c r="G13" s="91">
        <v>2.5779498675361725</v>
      </c>
      <c r="H13" s="91">
        <v>4.33</v>
      </c>
      <c r="I13" s="91">
        <v>0</v>
      </c>
      <c r="J13" s="91">
        <v>9.9551660892602403</v>
      </c>
      <c r="K13" s="112">
        <v>65.1212553495007</v>
      </c>
    </row>
    <row r="14" spans="1:12" x14ac:dyDescent="0.25">
      <c r="B14" s="59" t="s">
        <v>150</v>
      </c>
      <c r="C14" s="43"/>
      <c r="D14" s="44"/>
      <c r="E14" s="40"/>
      <c r="F14" s="40"/>
      <c r="G14" s="40"/>
      <c r="H14" s="40"/>
      <c r="I14" s="40"/>
      <c r="J14" s="40"/>
      <c r="K14" s="40"/>
    </row>
    <row r="15" spans="1:12" x14ac:dyDescent="0.25">
      <c r="B15" s="43"/>
      <c r="C15" s="43"/>
      <c r="D15" s="44"/>
      <c r="E15" s="40"/>
      <c r="F15" s="40"/>
      <c r="G15" s="40"/>
      <c r="H15" s="40"/>
      <c r="I15" s="40"/>
      <c r="J15" s="40"/>
      <c r="K15" s="40"/>
    </row>
    <row r="16" spans="1:12" x14ac:dyDescent="0.25">
      <c r="B16" s="1" t="s">
        <v>160</v>
      </c>
      <c r="C16" s="43"/>
      <c r="D16" s="44"/>
      <c r="E16" s="40"/>
      <c r="F16" s="40"/>
      <c r="G16" s="40"/>
      <c r="H16" s="40"/>
      <c r="I16" s="40"/>
      <c r="J16" s="40"/>
      <c r="K16" s="40"/>
    </row>
    <row r="17" spans="2:11" ht="15" customHeight="1" x14ac:dyDescent="0.25">
      <c r="B17" s="43"/>
      <c r="C17" s="43"/>
      <c r="D17" s="44"/>
      <c r="E17" s="40"/>
      <c r="F17" s="40"/>
      <c r="G17" s="40"/>
      <c r="H17" s="40"/>
      <c r="I17" s="40"/>
      <c r="J17" s="40"/>
      <c r="K17" s="40"/>
    </row>
    <row r="18" spans="2:11" x14ac:dyDescent="0.25">
      <c r="B18" s="43"/>
      <c r="C18" s="43"/>
      <c r="D18" s="44"/>
      <c r="E18" s="40"/>
      <c r="F18" s="40"/>
      <c r="G18" s="40"/>
      <c r="H18" s="40"/>
      <c r="I18" s="40"/>
      <c r="J18" s="40"/>
      <c r="K18" s="40"/>
    </row>
    <row r="19" spans="2:11" x14ac:dyDescent="0.25">
      <c r="B19" s="43"/>
      <c r="C19" s="43"/>
      <c r="D19" s="44"/>
      <c r="E19" s="40"/>
      <c r="F19" s="40"/>
      <c r="G19" s="40"/>
      <c r="H19" s="40"/>
      <c r="I19" s="40"/>
      <c r="J19" s="40"/>
      <c r="K19" s="40"/>
    </row>
    <row r="20" spans="2:11" ht="15" customHeight="1" x14ac:dyDescent="0.25">
      <c r="B20" s="43"/>
      <c r="C20" s="43"/>
      <c r="D20" s="44"/>
      <c r="E20" s="40"/>
      <c r="F20" s="40"/>
      <c r="G20" s="40"/>
      <c r="H20" s="40"/>
      <c r="I20" s="40"/>
      <c r="J20" s="40"/>
      <c r="K20" s="40"/>
    </row>
    <row r="21" spans="2:11" x14ac:dyDescent="0.25">
      <c r="B21" s="43"/>
      <c r="C21" s="43"/>
      <c r="D21" s="44"/>
      <c r="E21" s="40"/>
      <c r="F21" s="40"/>
      <c r="G21" s="40"/>
      <c r="H21" s="40"/>
      <c r="I21" s="40"/>
      <c r="J21" s="40"/>
      <c r="K21" s="40"/>
    </row>
    <row r="22" spans="2:11" x14ac:dyDescent="0.25">
      <c r="B22" s="43"/>
      <c r="C22" s="43"/>
      <c r="D22" s="44"/>
      <c r="E22" s="40"/>
      <c r="F22" s="40"/>
      <c r="G22" s="40"/>
      <c r="H22" s="40"/>
      <c r="I22" s="40"/>
      <c r="J22" s="40"/>
      <c r="K22" s="40"/>
    </row>
    <row r="23" spans="2:11" ht="15" customHeight="1" x14ac:dyDescent="0.25">
      <c r="B23" s="43"/>
      <c r="C23" s="43"/>
      <c r="D23" s="44"/>
      <c r="E23" s="40"/>
      <c r="F23" s="40"/>
      <c r="G23" s="40"/>
      <c r="H23" s="40"/>
      <c r="I23" s="40"/>
      <c r="J23" s="40"/>
      <c r="K23" s="40"/>
    </row>
    <row r="24" spans="2:11" x14ac:dyDescent="0.25">
      <c r="B24" s="43"/>
      <c r="C24" s="43"/>
      <c r="D24" s="44"/>
      <c r="E24" s="40"/>
      <c r="F24" s="40"/>
      <c r="G24" s="40"/>
      <c r="H24" s="40"/>
      <c r="I24" s="40"/>
      <c r="J24" s="40"/>
      <c r="K24" s="40"/>
    </row>
    <row r="25" spans="2:11" x14ac:dyDescent="0.25">
      <c r="E25" s="19"/>
      <c r="F25" s="19"/>
      <c r="G25" s="19"/>
      <c r="H25" s="19"/>
      <c r="I25" s="19"/>
      <c r="J25" s="19"/>
    </row>
  </sheetData>
  <mergeCells count="2">
    <mergeCell ref="D5:K5"/>
    <mergeCell ref="B3:K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J29"/>
  <sheetViews>
    <sheetView topLeftCell="A4" zoomScaleNormal="100" workbookViewId="0">
      <selection activeCell="C34" sqref="C34"/>
    </sheetView>
  </sheetViews>
  <sheetFormatPr baseColWidth="10" defaultColWidth="11.42578125" defaultRowHeight="15" x14ac:dyDescent="0.25"/>
  <cols>
    <col min="1" max="1" width="5" style="1" customWidth="1"/>
    <col min="2" max="2" width="28.28515625" style="1" customWidth="1"/>
    <col min="3" max="3" width="25.140625" style="1" customWidth="1"/>
    <col min="4" max="7" width="11.42578125" style="1"/>
    <col min="8" max="8" width="12.85546875" style="1" customWidth="1"/>
    <col min="9" max="9" width="13" style="1" customWidth="1"/>
    <col min="10" max="16384" width="11.42578125" style="1"/>
  </cols>
  <sheetData>
    <row r="1" spans="2:10" ht="15" customHeight="1" thickBot="1" x14ac:dyDescent="0.3"/>
    <row r="2" spans="2:10" ht="54" customHeight="1" thickBot="1" x14ac:dyDescent="0.3">
      <c r="B2" s="114" t="s">
        <v>143</v>
      </c>
      <c r="C2" s="115"/>
      <c r="D2" s="115"/>
      <c r="E2" s="115"/>
      <c r="F2" s="115"/>
      <c r="G2" s="115"/>
      <c r="H2" s="115"/>
      <c r="I2" s="115"/>
      <c r="J2" s="116"/>
    </row>
    <row r="3" spans="2:10" ht="15" customHeight="1" thickBot="1" x14ac:dyDescent="0.3"/>
    <row r="4" spans="2:10" x14ac:dyDescent="0.25">
      <c r="B4" s="16"/>
      <c r="C4" s="3"/>
      <c r="D4" s="3"/>
      <c r="E4" s="3"/>
      <c r="F4" s="3"/>
      <c r="G4" s="3"/>
      <c r="H4" s="3"/>
      <c r="I4" s="3"/>
      <c r="J4" s="4"/>
    </row>
    <row r="5" spans="2:10" x14ac:dyDescent="0.25">
      <c r="B5" s="15" t="s">
        <v>144</v>
      </c>
      <c r="C5"/>
      <c r="J5" s="5"/>
    </row>
    <row r="6" spans="2:10" ht="15.75" thickBot="1" x14ac:dyDescent="0.3">
      <c r="B6" s="17"/>
      <c r="C6" s="6"/>
      <c r="D6" s="6"/>
      <c r="E6" s="6"/>
      <c r="F6" s="6"/>
      <c r="G6" s="6"/>
      <c r="H6" s="6"/>
      <c r="I6" s="6"/>
      <c r="J6" s="7"/>
    </row>
    <row r="8" spans="2:10" ht="15.75" thickBot="1" x14ac:dyDescent="0.3"/>
    <row r="9" spans="2:10" x14ac:dyDescent="0.25">
      <c r="B9" s="73" t="s">
        <v>145</v>
      </c>
      <c r="C9" s="74" t="s">
        <v>146</v>
      </c>
    </row>
    <row r="10" spans="2:10" x14ac:dyDescent="0.25">
      <c r="B10" s="75" t="s">
        <v>18</v>
      </c>
      <c r="C10" s="76">
        <v>0.98</v>
      </c>
    </row>
    <row r="11" spans="2:10" ht="15.75" thickBot="1" x14ac:dyDescent="0.3">
      <c r="B11" s="75" t="s">
        <v>14</v>
      </c>
      <c r="C11" s="76">
        <v>0</v>
      </c>
    </row>
    <row r="12" spans="2:10" x14ac:dyDescent="0.25">
      <c r="B12" s="77"/>
      <c r="C12" s="78"/>
      <c r="D12" s="16" t="s">
        <v>152</v>
      </c>
      <c r="E12" s="4"/>
    </row>
    <row r="13" spans="2:10" ht="15.75" thickBot="1" x14ac:dyDescent="0.3">
      <c r="B13" s="79" t="s">
        <v>15</v>
      </c>
      <c r="C13" s="80">
        <f>C10</f>
        <v>0.98</v>
      </c>
      <c r="D13" s="113">
        <f>C13/0.9814</f>
        <v>0.99857346647646217</v>
      </c>
      <c r="E13" s="7"/>
    </row>
    <row r="15" spans="2:10" ht="15.75" thickBot="1" x14ac:dyDescent="0.3"/>
    <row r="16" spans="2:10" ht="15" customHeight="1" x14ac:dyDescent="0.25">
      <c r="B16" s="117" t="s">
        <v>161</v>
      </c>
      <c r="C16" s="118"/>
      <c r="D16" s="118"/>
      <c r="E16" s="118"/>
      <c r="F16" s="118"/>
      <c r="G16" s="118"/>
      <c r="H16" s="118"/>
      <c r="I16" s="118"/>
      <c r="J16" s="119"/>
    </row>
    <row r="17" spans="2:10" ht="15" customHeight="1" thickBot="1" x14ac:dyDescent="0.3">
      <c r="B17" s="120"/>
      <c r="C17" s="121"/>
      <c r="D17" s="121"/>
      <c r="E17" s="121"/>
      <c r="F17" s="121"/>
      <c r="G17" s="121"/>
      <c r="H17" s="121"/>
      <c r="I17" s="121"/>
      <c r="J17" s="122"/>
    </row>
    <row r="20" spans="2:10" ht="15.75" thickBot="1" x14ac:dyDescent="0.3"/>
    <row r="21" spans="2:10" ht="15.75" thickBot="1" x14ac:dyDescent="0.3">
      <c r="B21" s="23" t="s">
        <v>147</v>
      </c>
      <c r="C21" s="24" t="s">
        <v>5</v>
      </c>
      <c r="D21" s="25" t="s">
        <v>0</v>
      </c>
      <c r="E21" s="25" t="s">
        <v>129</v>
      </c>
      <c r="F21" s="25" t="s">
        <v>1</v>
      </c>
      <c r="G21" s="25" t="s">
        <v>2</v>
      </c>
      <c r="H21" s="25" t="s">
        <v>3</v>
      </c>
      <c r="I21" s="25" t="s">
        <v>130</v>
      </c>
      <c r="J21" s="26" t="s">
        <v>4</v>
      </c>
    </row>
    <row r="22" spans="2:10" x14ac:dyDescent="0.25">
      <c r="B22" s="27" t="s">
        <v>6</v>
      </c>
      <c r="C22" s="28" t="s">
        <v>20</v>
      </c>
      <c r="D22" s="81">
        <f>D27-1</f>
        <v>0.22274302017525982</v>
      </c>
      <c r="E22" s="81">
        <f t="shared" ref="E22:H23" si="0">E27-1</f>
        <v>16.434277562665578</v>
      </c>
      <c r="F22" s="81">
        <f t="shared" si="0"/>
        <v>20.825962910128389</v>
      </c>
      <c r="G22" s="81">
        <v>6.38</v>
      </c>
      <c r="H22" s="81">
        <f t="shared" si="0"/>
        <v>19.715304666802524</v>
      </c>
      <c r="I22" s="81">
        <f t="shared" ref="I22:J22" si="1">I27-1</f>
        <v>35.651722029753408</v>
      </c>
      <c r="J22" s="82">
        <f t="shared" si="1"/>
        <v>294.92418993274913</v>
      </c>
    </row>
    <row r="23" spans="2:10" x14ac:dyDescent="0.25">
      <c r="B23" s="29" t="s">
        <v>7</v>
      </c>
      <c r="C23" s="30" t="s">
        <v>20</v>
      </c>
      <c r="D23" s="83">
        <f>D28-1</f>
        <v>-1.4265335235378318E-3</v>
      </c>
      <c r="E23" s="83">
        <f t="shared" ref="E23:F23" si="2">E28-1</f>
        <v>9.3525575708171989</v>
      </c>
      <c r="F23" s="83">
        <f t="shared" si="2"/>
        <v>15.67006317505604</v>
      </c>
      <c r="G23" s="83">
        <v>6.89</v>
      </c>
      <c r="H23" s="83">
        <f t="shared" si="0"/>
        <v>12.490931322600366</v>
      </c>
      <c r="I23" s="83">
        <f t="shared" ref="I23:J23" si="3">I28-1</f>
        <v>25.981862645200732</v>
      </c>
      <c r="J23" s="84">
        <f t="shared" si="3"/>
        <v>292.88628489912372</v>
      </c>
    </row>
    <row r="24" spans="2:10" ht="15.75" thickBot="1" x14ac:dyDescent="0.3">
      <c r="B24" s="31" t="s">
        <v>8</v>
      </c>
      <c r="C24" s="32" t="s">
        <v>20</v>
      </c>
      <c r="D24" s="85">
        <f>D29</f>
        <v>0</v>
      </c>
      <c r="E24" s="85">
        <f t="shared" ref="E24:J24" si="4">E29</f>
        <v>0</v>
      </c>
      <c r="F24" s="85">
        <f t="shared" si="4"/>
        <v>5.155899735072345</v>
      </c>
      <c r="G24" s="85">
        <f t="shared" si="4"/>
        <v>5.21</v>
      </c>
      <c r="H24" s="85">
        <f t="shared" si="4"/>
        <v>6.5722437334420212</v>
      </c>
      <c r="I24" s="85">
        <f t="shared" si="4"/>
        <v>13.531689423272875</v>
      </c>
      <c r="J24" s="85">
        <f t="shared" si="4"/>
        <v>119.73711025066231</v>
      </c>
    </row>
    <row r="25" spans="2:10" ht="15.75" thickBot="1" x14ac:dyDescent="0.3"/>
    <row r="26" spans="2:10" ht="15.75" thickBot="1" x14ac:dyDescent="0.3">
      <c r="B26" s="23" t="s">
        <v>148</v>
      </c>
      <c r="C26" s="24" t="s">
        <v>5</v>
      </c>
      <c r="D26" s="25" t="s">
        <v>0</v>
      </c>
      <c r="E26" s="25" t="s">
        <v>129</v>
      </c>
      <c r="F26" s="25" t="s">
        <v>1</v>
      </c>
      <c r="G26" s="25" t="s">
        <v>2</v>
      </c>
      <c r="H26" s="25" t="s">
        <v>3</v>
      </c>
      <c r="I26" s="25" t="s">
        <v>130</v>
      </c>
      <c r="J26" s="26" t="s">
        <v>4</v>
      </c>
    </row>
    <row r="27" spans="2:10" x14ac:dyDescent="0.25">
      <c r="B27" s="27" t="s">
        <v>6</v>
      </c>
      <c r="C27" s="28" t="s">
        <v>20</v>
      </c>
      <c r="D27" s="81">
        <v>1.2227430201752598</v>
      </c>
      <c r="E27" s="81">
        <v>17.434277562665578</v>
      </c>
      <c r="F27" s="81">
        <v>21.825962910128389</v>
      </c>
      <c r="G27" s="81">
        <v>6.38</v>
      </c>
      <c r="H27" s="81">
        <v>20.715304666802524</v>
      </c>
      <c r="I27" s="81">
        <v>36.651722029753408</v>
      </c>
      <c r="J27" s="82">
        <v>295.92418993274913</v>
      </c>
    </row>
    <row r="28" spans="2:10" x14ac:dyDescent="0.25">
      <c r="B28" s="29" t="s">
        <v>7</v>
      </c>
      <c r="C28" s="30" t="s">
        <v>20</v>
      </c>
      <c r="D28" s="83">
        <v>0.99857346647646217</v>
      </c>
      <c r="E28" s="83">
        <v>10.352557570817199</v>
      </c>
      <c r="F28" s="83">
        <v>16.67006317505604</v>
      </c>
      <c r="G28" s="83">
        <v>6.89</v>
      </c>
      <c r="H28" s="83">
        <v>13.490931322600366</v>
      </c>
      <c r="I28" s="83">
        <v>26.981862645200732</v>
      </c>
      <c r="J28" s="84">
        <v>293.88628489912372</v>
      </c>
    </row>
    <row r="29" spans="2:10" ht="15.75" thickBot="1" x14ac:dyDescent="0.3">
      <c r="B29" s="31" t="s">
        <v>8</v>
      </c>
      <c r="C29" s="32" t="s">
        <v>20</v>
      </c>
      <c r="D29" s="86">
        <v>0</v>
      </c>
      <c r="E29" s="86">
        <v>0</v>
      </c>
      <c r="F29" s="86">
        <v>5.155899735072345</v>
      </c>
      <c r="G29" s="86">
        <v>5.21</v>
      </c>
      <c r="H29" s="86">
        <v>6.5722437334420212</v>
      </c>
      <c r="I29" s="86">
        <v>13.531689423272875</v>
      </c>
      <c r="J29" s="87">
        <v>119.73711025066231</v>
      </c>
    </row>
  </sheetData>
  <mergeCells count="2">
    <mergeCell ref="B2:J2"/>
    <mergeCell ref="B16:J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Lisez-moi</vt:lpstr>
      <vt:lpstr>Résultat Global</vt:lpstr>
      <vt:lpstr>1-Genre</vt:lpstr>
      <vt:lpstr>2-Age</vt:lpstr>
      <vt:lpstr>3-Département</vt:lpstr>
      <vt:lpstr>4-Taux</vt:lpstr>
      <vt:lpstr> 5-Lieu d'execution</vt:lpstr>
      <vt:lpstr>Financement complémentaire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2026-10-16T09:12:22Z</dcterms:modified>
</cp:coreProperties>
</file>