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astelli\Documents\Christel\1.ETUDES\MoviE\Requetes\Rapport type\Gel excel\"/>
    </mc:Choice>
  </mc:AlternateContent>
  <bookViews>
    <workbookView xWindow="0" yWindow="0" windowWidth="28800" windowHeight="13500"/>
  </bookViews>
  <sheets>
    <sheet name="Lisez-moi" sheetId="8" r:id="rId1"/>
    <sheet name="Résultat global" sheetId="10" r:id="rId2"/>
    <sheet name="1-Type" sheetId="1" r:id="rId3"/>
    <sheet name="2-Taux" sheetId="6" r:id="rId4"/>
    <sheet name="3-Age" sheetId="4" r:id="rId5"/>
    <sheet name="4-PublicPrivé" sheetId="2" r:id="rId6"/>
    <sheet name="5-Departement" sheetId="5" r:id="rId7"/>
    <sheet name="Financement Complémentaire" sheetId="9" r:id="rId8"/>
  </sheets>
  <definedNames>
    <definedName name="_xlnm._FilterDatabase" localSheetId="2" hidden="1">'1-Type'!$A$2:$F$16</definedName>
    <definedName name="_xlnm._FilterDatabase" localSheetId="3" hidden="1">'2-Taux'!$A$3:$E$15</definedName>
    <definedName name="_xlnm._FilterDatabase" localSheetId="4" hidden="1">'3-Age'!$H$6:$L$29</definedName>
    <definedName name="_xlnm._FilterDatabase" localSheetId="5" hidden="1">'4-PublicPrivé'!$A$1:$E$15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9" l="1"/>
  <c r="J15" i="9"/>
  <c r="H16" i="9"/>
  <c r="I15" i="9"/>
  <c r="H15" i="9"/>
  <c r="F16" i="9"/>
  <c r="F15" i="9"/>
  <c r="E16" i="9"/>
  <c r="E15" i="9"/>
  <c r="D16" i="9"/>
  <c r="D15" i="9"/>
</calcChain>
</file>

<file path=xl/sharedStrings.xml><?xml version="1.0" encoding="utf-8"?>
<sst xmlns="http://schemas.openxmlformats.org/spreadsheetml/2006/main" count="753" uniqueCount="151">
  <si>
    <t>0-6</t>
  </si>
  <si>
    <t>17-79</t>
  </si>
  <si>
    <t>80+</t>
  </si>
  <si>
    <t>7-16</t>
  </si>
  <si>
    <t>AIN</t>
  </si>
  <si>
    <t>AISNE</t>
  </si>
  <si>
    <t>ALLIER</t>
  </si>
  <si>
    <t>ALPES-DE-HAUTE-PROVENCE</t>
  </si>
  <si>
    <t>ALPES-MARITIMES</t>
  </si>
  <si>
    <t>ARDECHE</t>
  </si>
  <si>
    <t>ARDENNES</t>
  </si>
  <si>
    <t>ARIEGE</t>
  </si>
  <si>
    <t>AUBE</t>
  </si>
  <si>
    <t>AUDE</t>
  </si>
  <si>
    <t>AVEYRON</t>
  </si>
  <si>
    <t>BAS-RHIN</t>
  </si>
  <si>
    <t>BOUCHES-DU-RHONE</t>
  </si>
  <si>
    <t>CALVADOS</t>
  </si>
  <si>
    <t>CANTAL</t>
  </si>
  <si>
    <t>CHARENTE</t>
  </si>
  <si>
    <t>CHARENTE-MARITIME</t>
  </si>
  <si>
    <t>CHER</t>
  </si>
  <si>
    <t>CORREZE</t>
  </si>
  <si>
    <t>COTE-D'OR</t>
  </si>
  <si>
    <t>COTES-D'ARMOR</t>
  </si>
  <si>
    <t>CREUSE</t>
  </si>
  <si>
    <t>DEUX-SEVRES</t>
  </si>
  <si>
    <t>DORDOGNE</t>
  </si>
  <si>
    <t>DOUBS</t>
  </si>
  <si>
    <t>DROME</t>
  </si>
  <si>
    <t>ESSONNE</t>
  </si>
  <si>
    <t>EURE</t>
  </si>
  <si>
    <t>EURE-ET-LOIR</t>
  </si>
  <si>
    <t>FINISTERE</t>
  </si>
  <si>
    <t>GARD</t>
  </si>
  <si>
    <t>GERS</t>
  </si>
  <si>
    <t>GIRONDE</t>
  </si>
  <si>
    <t>HAUT-RHIN</t>
  </si>
  <si>
    <t>HAUTE-GARONNE</t>
  </si>
  <si>
    <t>HAUTE-LOIRE</t>
  </si>
  <si>
    <t>HAUTE-MARNE</t>
  </si>
  <si>
    <t>HAUTE-SAONE</t>
  </si>
  <si>
    <t>HAUTE-SAVOIE</t>
  </si>
  <si>
    <t>HAUTE-VIENNE</t>
  </si>
  <si>
    <t>HAUTES-ALPES</t>
  </si>
  <si>
    <t>HAUTES-PYRENEES</t>
  </si>
  <si>
    <t>HAUTS-DE-SEINE</t>
  </si>
  <si>
    <t>HERAULT</t>
  </si>
  <si>
    <t>ILLE-ET-VILAINE</t>
  </si>
  <si>
    <t>INDRE</t>
  </si>
  <si>
    <t>INDRE-ET-LOIRE</t>
  </si>
  <si>
    <t>ISERE</t>
  </si>
  <si>
    <t>JURA</t>
  </si>
  <si>
    <t>LANDES</t>
  </si>
  <si>
    <t>LOIR-ET-CHER</t>
  </si>
  <si>
    <t>LOIRE</t>
  </si>
  <si>
    <t>LOIRE-ATLANTIQUE</t>
  </si>
  <si>
    <t>LOIRET</t>
  </si>
  <si>
    <t>LOT</t>
  </si>
  <si>
    <t>LOT-ET-GARONNE</t>
  </si>
  <si>
    <t>LOZERE</t>
  </si>
  <si>
    <t>MAINE-ET-LOIRE</t>
  </si>
  <si>
    <t>MANCHE</t>
  </si>
  <si>
    <t>MARNE</t>
  </si>
  <si>
    <t>MAYENNE</t>
  </si>
  <si>
    <t>MEURTHE-ET-MOSELLE</t>
  </si>
  <si>
    <t>MEUSE</t>
  </si>
  <si>
    <t>MORBIHAN</t>
  </si>
  <si>
    <t>MOSELLE</t>
  </si>
  <si>
    <t>NIEVRE</t>
  </si>
  <si>
    <t>NORD</t>
  </si>
  <si>
    <t>OISE</t>
  </si>
  <si>
    <t>ORNE</t>
  </si>
  <si>
    <t>PARIS</t>
  </si>
  <si>
    <t>PAS-DE-CALAIS</t>
  </si>
  <si>
    <t>PUY-DE-DOME</t>
  </si>
  <si>
    <t>PYRENEES-ATLANTIQUES</t>
  </si>
  <si>
    <t>PYRENEES-ORIENTALES</t>
  </si>
  <si>
    <t>RHONE</t>
  </si>
  <si>
    <t>SAONE-ET-LOIRE</t>
  </si>
  <si>
    <t>SARTHE</t>
  </si>
  <si>
    <t>SAVOIE</t>
  </si>
  <si>
    <t>SEINE-ET-MARNE</t>
  </si>
  <si>
    <t>SEINE-MARITIME</t>
  </si>
  <si>
    <t>SEINE-ST-DENIS</t>
  </si>
  <si>
    <t>SOMME</t>
  </si>
  <si>
    <t>TARN</t>
  </si>
  <si>
    <t>TARN-ET-GARONNE</t>
  </si>
  <si>
    <t>TERRITOIRE DE BELFORT</t>
  </si>
  <si>
    <t>VAL-D'OISE</t>
  </si>
  <si>
    <t>VAL-DE-MARNE</t>
  </si>
  <si>
    <t>VAR</t>
  </si>
  <si>
    <t>VAUCLUSE</t>
  </si>
  <si>
    <t>VENDEE</t>
  </si>
  <si>
    <t>VIENNE</t>
  </si>
  <si>
    <t>VOSGES</t>
  </si>
  <si>
    <t>YONNE</t>
  </si>
  <si>
    <t>YVELINES</t>
  </si>
  <si>
    <t>&lt;100</t>
  </si>
  <si>
    <t>ONGLETS</t>
  </si>
  <si>
    <t>Montant unitaire remboursé par l'assurance maladie</t>
  </si>
  <si>
    <t>Montant unitaire présenté au remboursement</t>
  </si>
  <si>
    <t>3- Age
Les indicateurs de coût sont présentés en fonction de l'âge au moment des soins. 
La classification retenue est 0-6 ans, 7-16 ans, 17-79 ans et 80 ans et plus.</t>
  </si>
  <si>
    <t>4- Public/Privé
Les indicateurs de cout sont présentés en fonction du statut de l'établissement de santé
La classification retenue est public (inclus les privés à but non lucratifs) et le privé</t>
  </si>
  <si>
    <t>ATU</t>
  </si>
  <si>
    <t>Paiement forfaitaire</t>
  </si>
  <si>
    <t>Supplément forfaitaire FAU</t>
  </si>
  <si>
    <t>Total retenu</t>
  </si>
  <si>
    <t>Montant remboursé</t>
  </si>
  <si>
    <t>Montant facturé</t>
  </si>
  <si>
    <t>Reste à charge</t>
  </si>
  <si>
    <t>Unité</t>
  </si>
  <si>
    <t>Le coût d'un passage aux urgences</t>
  </si>
  <si>
    <t>Effectif</t>
  </si>
  <si>
    <t>Minimum</t>
  </si>
  <si>
    <t>P5</t>
  </si>
  <si>
    <t>Mean</t>
  </si>
  <si>
    <t>Std Dev</t>
  </si>
  <si>
    <t>Median</t>
  </si>
  <si>
    <t>P95</t>
  </si>
  <si>
    <t>Maximum</t>
  </si>
  <si>
    <t>Consultation</t>
  </si>
  <si>
    <t>CORSE</t>
  </si>
  <si>
    <t>Consultation + actes</t>
  </si>
  <si>
    <t>Privé</t>
  </si>
  <si>
    <t>Public</t>
  </si>
  <si>
    <t>Résultats</t>
  </si>
  <si>
    <t>Type</t>
  </si>
  <si>
    <t>Taux</t>
  </si>
  <si>
    <t>Age</t>
  </si>
  <si>
    <t>Statut</t>
  </si>
  <si>
    <t>Départements - n°</t>
  </si>
  <si>
    <t>Libellé</t>
  </si>
  <si>
    <t>L'onglet résultat global correspond aux statistiques des dépenses de l'unité de soins. Ces résultats intègrent les financements complémentaires le cas échéant</t>
  </si>
  <si>
    <r>
      <t xml:space="preserve">Les autres onglets présentent les résultats selon </t>
    </r>
    <r>
      <rPr>
        <u/>
        <sz val="11"/>
        <color theme="1"/>
        <rFont val="Calibri"/>
        <family val="2"/>
        <scheme val="minor"/>
      </rPr>
      <t>les inducteurs de coûts:</t>
    </r>
  </si>
  <si>
    <t>Les établissements de santé percoivent des financements forfaitaires annuels pour faire fonctionner le service des urgences indépendamment du volume d'activité. Un supplément a été estimé et reventilé sur l'unité passage aux urgences. Ce complément est intégré directement dans le résultat global. Il est à ajouter si l'on utilise les résultats par inducteurs de coûts.</t>
  </si>
  <si>
    <t xml:space="preserve">Le fichier excel est décomposé en plusieurs onglets </t>
  </si>
  <si>
    <t>1- Type
les indicateurs de coûts sont déclinés selon le type de PRESTATIONS sanitaires sollicitées
C pour consultations (sans actes associés), CA pour Consultations avec Actes et ATU pour un passage sans consultation et sans actes médicaux.</t>
  </si>
  <si>
    <t>2- Taux de remboursement
Les indicateurs de coût sont présentés en fonction du taux de prise en charge par l'assurance maladie. 
La classification retenue est 100% vs moins de 100%.</t>
  </si>
  <si>
    <t xml:space="preserve">5- Departement
Les indicateurs de coût sont reportés en fonction du département de résidence des bénéficiaires. </t>
  </si>
  <si>
    <r>
      <t xml:space="preserve">Ce résultat </t>
    </r>
    <r>
      <rPr>
        <b/>
        <u/>
        <sz val="11"/>
        <color theme="1"/>
        <rFont val="Calibri"/>
        <family val="2"/>
        <scheme val="minor"/>
      </rPr>
      <t>global</t>
    </r>
    <r>
      <rPr>
        <sz val="11"/>
        <color theme="1"/>
        <rFont val="Calibri"/>
        <family val="2"/>
        <scheme val="minor"/>
      </rPr>
      <t xml:space="preserve"> </t>
    </r>
    <r>
      <rPr>
        <b/>
        <u/>
        <sz val="11"/>
        <color theme="1"/>
        <rFont val="Calibri"/>
        <family val="2"/>
        <scheme val="minor"/>
      </rPr>
      <t>comprend</t>
    </r>
    <r>
      <rPr>
        <sz val="11"/>
        <color theme="1"/>
        <rFont val="Calibri"/>
        <family val="2"/>
        <scheme val="minor"/>
      </rPr>
      <t xml:space="preserve"> les financements complémentaires non présents dans le SNDS (cf onglet financement complémentaire pour plus de détails)</t>
    </r>
  </si>
  <si>
    <r>
      <t xml:space="preserve">Ces résultats par inducteur de coûts </t>
    </r>
    <r>
      <rPr>
        <b/>
        <u/>
        <sz val="11"/>
        <color theme="1"/>
        <rFont val="Calibri"/>
        <family val="2"/>
        <scheme val="minor"/>
      </rPr>
      <t>ne comprennent pas</t>
    </r>
    <r>
      <rPr>
        <sz val="11"/>
        <color theme="1"/>
        <rFont val="Calibri"/>
        <family val="2"/>
        <scheme val="minor"/>
      </rPr>
      <t xml:space="preserve"> les financements complémentaires (cf onglet financement complémentaire pour plus de détails)</t>
    </r>
  </si>
  <si>
    <t>On entend par financement complémentaire, le financement des activités hors honoraires des professionnels de santé ainsi que la part relative à l'allègement des cotisations sociales. Ces informations ne sont pas disponibles dans les données du SNDS et ont été estimées selon les infos retrouvées dans la littérature (cf rapport technique et résultats pour les détails). Il s'agit ici du forfait annuel des urgences</t>
  </si>
  <si>
    <r>
      <t xml:space="preserve">Le supplément forfaitaire est </t>
    </r>
    <r>
      <rPr>
        <b/>
        <u/>
        <sz val="11"/>
        <color theme="1"/>
        <rFont val="Calibri"/>
        <family val="2"/>
        <scheme val="minor"/>
      </rPr>
      <t>à ajouter</t>
    </r>
    <r>
      <rPr>
        <sz val="11"/>
        <color theme="1"/>
        <rFont val="Calibri"/>
        <family val="2"/>
        <scheme val="minor"/>
      </rPr>
      <t xml:space="preserve"> pour tous les résultats déclinés par inducteur de coûts.</t>
    </r>
  </si>
  <si>
    <t>Financement complémentaire</t>
  </si>
  <si>
    <t>Résultats bruts</t>
  </si>
  <si>
    <t>Résultats avec compléments</t>
  </si>
  <si>
    <t>Estimation par passage</t>
  </si>
  <si>
    <t>Le montant annuel des financements complémentaires a été estimé à 106,11€ par passage, ainsi pour passer du résultat brut au résultat intégrant le complément on suit l'exemple ci-dessous (brut + 106,11). Cela est à répeter pour tous les tableaux par inducteur de coûts.</t>
  </si>
  <si>
    <t>Montant unitaire resté à charge du bénéficiaire</t>
  </si>
  <si>
    <t>Critères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</si>
</sst>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u/>
      <sz val="11"/>
      <color theme="1"/>
      <name val="Calibri"/>
      <family val="2"/>
      <scheme val="minor"/>
    </font>
    <font>
      <b/>
      <sz val="9.5"/>
      <color rgb="FF000000"/>
      <name val="Arial"/>
      <family val="2"/>
    </font>
    <font>
      <u/>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cellStyleXfs>
  <cellXfs count="157">
    <xf numFmtId="0" fontId="0" fillId="0" borderId="0" xfId="0"/>
    <xf numFmtId="0" fontId="0" fillId="2" borderId="0" xfId="0" applyFill="1"/>
    <xf numFmtId="0" fontId="0" fillId="2" borderId="0" xfId="0" applyFill="1" applyBorder="1"/>
    <xf numFmtId="0" fontId="0" fillId="2" borderId="1" xfId="0" applyFill="1" applyBorder="1" applyAlignment="1">
      <alignment horizontal="center"/>
    </xf>
    <xf numFmtId="2" fontId="0" fillId="2" borderId="0" xfId="0" applyNumberFormat="1" applyFill="1" applyBorder="1" applyAlignment="1">
      <alignment horizontal="center"/>
    </xf>
    <xf numFmtId="0" fontId="0" fillId="2" borderId="0" xfId="0" applyFill="1" applyBorder="1" applyAlignment="1">
      <alignment horizontal="center" wrapText="1"/>
    </xf>
    <xf numFmtId="0" fontId="0" fillId="2" borderId="0" xfId="0" applyFill="1" applyBorder="1" applyAlignment="1">
      <alignment horizontal="center"/>
    </xf>
    <xf numFmtId="0" fontId="0" fillId="2" borderId="8" xfId="0" applyFill="1" applyBorder="1"/>
    <xf numFmtId="0" fontId="0" fillId="2" borderId="11" xfId="0" applyFill="1" applyBorder="1"/>
    <xf numFmtId="0" fontId="0" fillId="2" borderId="14" xfId="0" applyFill="1" applyBorder="1"/>
    <xf numFmtId="0" fontId="0" fillId="0" borderId="15" xfId="0" applyBorder="1" applyAlignment="1"/>
    <xf numFmtId="0" fontId="0" fillId="2" borderId="17" xfId="0"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18" xfId="0" applyFont="1" applyFill="1" applyBorder="1" applyAlignment="1">
      <alignment horizontal="center"/>
    </xf>
    <xf numFmtId="0" fontId="2" fillId="0" borderId="19" xfId="0" applyFont="1" applyBorder="1" applyAlignment="1">
      <alignment horizontal="center"/>
    </xf>
    <xf numFmtId="0" fontId="0" fillId="2" borderId="20" xfId="0" applyFill="1" applyBorder="1" applyAlignment="1">
      <alignment horizontal="left" vertical="center" wrapText="1"/>
    </xf>
    <xf numFmtId="0" fontId="0" fillId="2" borderId="7" xfId="0" applyFont="1" applyFill="1" applyBorder="1"/>
    <xf numFmtId="0" fontId="0" fillId="2" borderId="8" xfId="0" applyFont="1" applyFill="1" applyBorder="1"/>
    <xf numFmtId="0" fontId="0" fillId="2" borderId="0" xfId="0" applyFont="1" applyFill="1" applyBorder="1"/>
    <xf numFmtId="0" fontId="0" fillId="2" borderId="11" xfId="0" applyFont="1" applyFill="1" applyBorder="1"/>
    <xf numFmtId="0" fontId="0" fillId="2" borderId="13" xfId="0" applyFont="1" applyFill="1" applyBorder="1"/>
    <xf numFmtId="0" fontId="0" fillId="2" borderId="14" xfId="0" applyFont="1" applyFill="1" applyBorder="1"/>
    <xf numFmtId="0" fontId="0" fillId="2" borderId="0" xfId="0" applyFont="1" applyFill="1"/>
    <xf numFmtId="0" fontId="0" fillId="2" borderId="4" xfId="0" applyFill="1" applyBorder="1"/>
    <xf numFmtId="0" fontId="0" fillId="2" borderId="6" xfId="0" applyFont="1" applyFill="1" applyBorder="1"/>
    <xf numFmtId="0" fontId="0" fillId="2" borderId="12" xfId="0" applyFont="1" applyFill="1" applyBorder="1"/>
    <xf numFmtId="0" fontId="3" fillId="2" borderId="2" xfId="0" applyFont="1" applyFill="1" applyBorder="1" applyAlignment="1">
      <alignment vertical="center" wrapText="1"/>
    </xf>
    <xf numFmtId="3" fontId="3" fillId="2" borderId="3" xfId="0" applyNumberFormat="1" applyFont="1" applyFill="1" applyBorder="1" applyAlignment="1">
      <alignment horizontal="right" vertical="center" wrapText="1"/>
    </xf>
    <xf numFmtId="2" fontId="3" fillId="2" borderId="3" xfId="0" applyNumberFormat="1" applyFont="1" applyFill="1" applyBorder="1" applyAlignment="1">
      <alignment horizontal="right" vertical="center" wrapText="1"/>
    </xf>
    <xf numFmtId="2" fontId="3" fillId="2" borderId="4" xfId="0" applyNumberFormat="1" applyFont="1" applyFill="1" applyBorder="1" applyAlignment="1">
      <alignment horizontal="right" vertical="center" wrapText="1"/>
    </xf>
    <xf numFmtId="0" fontId="2" fillId="2" borderId="10" xfId="0" applyFont="1" applyFill="1" applyBorder="1" applyAlignment="1">
      <alignment vertical="center" wrapText="1"/>
    </xf>
    <xf numFmtId="3" fontId="2" fillId="2" borderId="0" xfId="0" applyNumberFormat="1" applyFont="1" applyFill="1" applyBorder="1" applyAlignment="1">
      <alignment horizontal="right" vertical="center" wrapText="1"/>
    </xf>
    <xf numFmtId="2" fontId="2" fillId="2" borderId="0" xfId="0" applyNumberFormat="1" applyFont="1" applyFill="1" applyBorder="1" applyAlignment="1">
      <alignment horizontal="right" vertical="center" wrapText="1"/>
    </xf>
    <xf numFmtId="0" fontId="2" fillId="2" borderId="12" xfId="0" applyFont="1" applyFill="1" applyBorder="1" applyAlignment="1">
      <alignment vertical="center" wrapText="1"/>
    </xf>
    <xf numFmtId="3" fontId="2" fillId="2" borderId="13" xfId="0" applyNumberFormat="1" applyFont="1" applyFill="1" applyBorder="1" applyAlignment="1">
      <alignment horizontal="right" vertical="center" wrapText="1"/>
    </xf>
    <xf numFmtId="2" fontId="2" fillId="2" borderId="13" xfId="0" applyNumberFormat="1" applyFont="1" applyFill="1" applyBorder="1" applyAlignment="1">
      <alignment horizontal="right" vertical="center" wrapText="1"/>
    </xf>
    <xf numFmtId="0" fontId="0" fillId="2" borderId="0" xfId="0" applyFont="1" applyFill="1" applyBorder="1" applyAlignment="1">
      <alignment vertical="center"/>
    </xf>
    <xf numFmtId="0" fontId="0" fillId="2" borderId="0" xfId="0" applyFont="1" applyFill="1" applyBorder="1" applyAlignment="1">
      <alignment horizontal="left"/>
    </xf>
    <xf numFmtId="2" fontId="0" fillId="2" borderId="0" xfId="0" applyNumberFormat="1" applyFont="1" applyFill="1" applyBorder="1" applyAlignment="1">
      <alignment horizontal="right"/>
    </xf>
    <xf numFmtId="0" fontId="0" fillId="2" borderId="0" xfId="0" applyFont="1" applyFill="1" applyBorder="1" applyAlignment="1">
      <alignment horizontal="right"/>
    </xf>
    <xf numFmtId="2" fontId="0" fillId="2" borderId="0" xfId="0" applyNumberFormat="1" applyFont="1" applyFill="1" applyBorder="1" applyAlignment="1"/>
    <xf numFmtId="0" fontId="0" fillId="2" borderId="0" xfId="0" applyFont="1" applyFill="1" applyBorder="1" applyAlignment="1"/>
    <xf numFmtId="0" fontId="3" fillId="2" borderId="3" xfId="0" applyFont="1" applyFill="1" applyBorder="1" applyAlignment="1">
      <alignment horizontal="left" vertical="center" wrapText="1"/>
    </xf>
    <xf numFmtId="0" fontId="1" fillId="2" borderId="0" xfId="0" applyFont="1" applyFill="1" applyBorder="1" applyAlignment="1">
      <alignment vertical="center"/>
    </xf>
    <xf numFmtId="0" fontId="0" fillId="2" borderId="10" xfId="0" applyFont="1" applyFill="1" applyBorder="1" applyAlignment="1">
      <alignment vertical="center"/>
    </xf>
    <xf numFmtId="0" fontId="2" fillId="2" borderId="0" xfId="0" applyFont="1" applyFill="1" applyBorder="1" applyAlignment="1">
      <alignment horizontal="left" vertical="center" wrapText="1"/>
    </xf>
    <xf numFmtId="0" fontId="1" fillId="2" borderId="0" xfId="0" applyFont="1" applyFill="1" applyBorder="1" applyAlignment="1"/>
    <xf numFmtId="2"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10" xfId="0" applyFont="1" applyFill="1" applyBorder="1" applyAlignment="1">
      <alignment horizontal="left" vertical="center"/>
    </xf>
    <xf numFmtId="3" fontId="0" fillId="2" borderId="0" xfId="0" applyNumberFormat="1" applyFont="1" applyFill="1" applyBorder="1" applyAlignment="1">
      <alignment horizontal="right"/>
    </xf>
    <xf numFmtId="2" fontId="1" fillId="2" borderId="0" xfId="0" applyNumberFormat="1" applyFont="1" applyFill="1" applyBorder="1" applyAlignment="1">
      <alignment horizontal="right"/>
    </xf>
    <xf numFmtId="0" fontId="0" fillId="2" borderId="13" xfId="0" applyFont="1" applyFill="1" applyBorder="1" applyAlignment="1">
      <alignment horizontal="left"/>
    </xf>
    <xf numFmtId="2" fontId="0" fillId="2" borderId="13" xfId="0" applyNumberFormat="1" applyFont="1" applyFill="1" applyBorder="1" applyAlignment="1">
      <alignment horizontal="right"/>
    </xf>
    <xf numFmtId="3" fontId="0" fillId="2" borderId="0" xfId="0" applyNumberFormat="1" applyFont="1" applyFill="1" applyBorder="1" applyAlignment="1"/>
    <xf numFmtId="0" fontId="1" fillId="2" borderId="0" xfId="0" applyFont="1" applyFill="1" applyBorder="1" applyAlignment="1">
      <alignment horizontal="right" vertical="center"/>
    </xf>
    <xf numFmtId="0" fontId="0" fillId="2" borderId="0" xfId="0" applyFont="1" applyFill="1" applyBorder="1" applyAlignment="1">
      <alignment horizontal="right" vertical="center"/>
    </xf>
    <xf numFmtId="0" fontId="2" fillId="2" borderId="0" xfId="0" applyFont="1" applyFill="1" applyBorder="1" applyAlignment="1">
      <alignment horizontal="right" vertical="center"/>
    </xf>
    <xf numFmtId="2" fontId="1" fillId="2" borderId="0" xfId="0" applyNumberFormat="1" applyFont="1" applyFill="1" applyBorder="1" applyAlignment="1"/>
    <xf numFmtId="2" fontId="1" fillId="2" borderId="2" xfId="0" applyNumberFormat="1" applyFont="1" applyFill="1" applyBorder="1" applyAlignment="1"/>
    <xf numFmtId="2" fontId="3" fillId="2" borderId="3" xfId="0" applyNumberFormat="1" applyFont="1" applyFill="1" applyBorder="1" applyAlignment="1">
      <alignment vertical="center" wrapText="1"/>
    </xf>
    <xf numFmtId="0" fontId="0" fillId="2" borderId="10" xfId="0" applyNumberFormat="1" applyFont="1" applyFill="1" applyBorder="1" applyAlignment="1">
      <alignment horizontal="left" vertical="center"/>
    </xf>
    <xf numFmtId="2" fontId="2" fillId="2" borderId="0" xfId="0" applyNumberFormat="1" applyFont="1" applyFill="1" applyBorder="1" applyAlignment="1">
      <alignment vertical="center" wrapText="1"/>
    </xf>
    <xf numFmtId="2" fontId="0" fillId="2" borderId="10" xfId="0" applyNumberFormat="1" applyFont="1" applyFill="1" applyBorder="1" applyAlignment="1">
      <alignment horizontal="left" vertical="center"/>
    </xf>
    <xf numFmtId="2" fontId="0" fillId="2" borderId="0" xfId="0" applyNumberFormat="1" applyFont="1" applyFill="1" applyBorder="1" applyAlignment="1">
      <alignment horizontal="right" vertical="center"/>
    </xf>
    <xf numFmtId="2" fontId="2" fillId="2" borderId="13" xfId="0" applyNumberFormat="1" applyFont="1" applyFill="1" applyBorder="1" applyAlignment="1">
      <alignment vertical="center" wrapText="1"/>
    </xf>
    <xf numFmtId="2" fontId="1" fillId="2" borderId="0" xfId="0" applyNumberFormat="1" applyFont="1" applyFill="1" applyBorder="1" applyAlignment="1">
      <alignment horizontal="right" vertical="center"/>
    </xf>
    <xf numFmtId="4" fontId="0" fillId="2" borderId="0" xfId="0" applyNumberFormat="1" applyFont="1" applyFill="1" applyBorder="1"/>
    <xf numFmtId="0" fontId="3" fillId="2" borderId="3" xfId="0" applyFont="1" applyFill="1" applyBorder="1" applyAlignment="1">
      <alignment vertical="center" wrapText="1"/>
    </xf>
    <xf numFmtId="0" fontId="0" fillId="2" borderId="10" xfId="0" applyFont="1" applyFill="1" applyBorder="1"/>
    <xf numFmtId="0" fontId="2" fillId="2" borderId="0" xfId="0" applyFont="1" applyFill="1" applyBorder="1" applyAlignment="1">
      <alignment vertical="center" wrapText="1"/>
    </xf>
    <xf numFmtId="49" fontId="0" fillId="2" borderId="10" xfId="0" applyNumberFormat="1" applyFont="1" applyFill="1" applyBorder="1"/>
    <xf numFmtId="3" fontId="0" fillId="2" borderId="0" xfId="0" applyNumberFormat="1" applyFont="1" applyFill="1" applyBorder="1"/>
    <xf numFmtId="2" fontId="0" fillId="2" borderId="0" xfId="0" applyNumberFormat="1" applyFont="1" applyFill="1" applyBorder="1"/>
    <xf numFmtId="3" fontId="0" fillId="2" borderId="13" xfId="0" applyNumberFormat="1" applyFont="1" applyFill="1" applyBorder="1"/>
    <xf numFmtId="2" fontId="0" fillId="2" borderId="13" xfId="0" applyNumberFormat="1" applyFont="1" applyFill="1" applyBorder="1"/>
    <xf numFmtId="3" fontId="0" fillId="2" borderId="0" xfId="0" applyNumberFormat="1" applyFont="1" applyFill="1" applyBorder="1" applyAlignment="1">
      <alignment horizontal="right" vertical="center"/>
    </xf>
    <xf numFmtId="4" fontId="0" fillId="2" borderId="0" xfId="0" applyNumberFormat="1" applyFont="1" applyFill="1" applyBorder="1" applyAlignment="1">
      <alignment horizontal="right" vertical="center"/>
    </xf>
    <xf numFmtId="4" fontId="3" fillId="2" borderId="3" xfId="0" applyNumberFormat="1" applyFont="1" applyFill="1" applyBorder="1" applyAlignment="1">
      <alignment horizontal="right" vertical="center" wrapText="1"/>
    </xf>
    <xf numFmtId="4" fontId="3" fillId="2" borderId="4" xfId="0" applyNumberFormat="1" applyFont="1" applyFill="1" applyBorder="1" applyAlignment="1">
      <alignment horizontal="right" vertical="center" wrapText="1"/>
    </xf>
    <xf numFmtId="4" fontId="2" fillId="2" borderId="0" xfId="0" applyNumberFormat="1" applyFont="1" applyFill="1" applyBorder="1" applyAlignment="1">
      <alignment horizontal="right" vertical="center" wrapText="1"/>
    </xf>
    <xf numFmtId="4" fontId="0" fillId="2" borderId="11" xfId="0" applyNumberFormat="1" applyFont="1" applyFill="1" applyBorder="1" applyAlignment="1">
      <alignment horizontal="right" vertical="center"/>
    </xf>
    <xf numFmtId="3" fontId="0" fillId="2" borderId="13" xfId="0" applyNumberFormat="1" applyFont="1" applyFill="1" applyBorder="1" applyAlignment="1">
      <alignment horizontal="right" vertical="center"/>
    </xf>
    <xf numFmtId="4" fontId="0" fillId="2" borderId="13" xfId="0" applyNumberFormat="1" applyFont="1" applyFill="1" applyBorder="1" applyAlignment="1">
      <alignment horizontal="right" vertical="center"/>
    </xf>
    <xf numFmtId="4" fontId="0" fillId="2" borderId="14" xfId="0" applyNumberFormat="1" applyFont="1" applyFill="1" applyBorder="1" applyAlignment="1">
      <alignment horizontal="right" vertical="center"/>
    </xf>
    <xf numFmtId="4" fontId="2" fillId="2" borderId="11" xfId="0" applyNumberFormat="1" applyFont="1" applyFill="1" applyBorder="1" applyAlignment="1">
      <alignment horizontal="right" vertical="center" wrapText="1"/>
    </xf>
    <xf numFmtId="4" fontId="2" fillId="2" borderId="14" xfId="0" applyNumberFormat="1" applyFont="1" applyFill="1" applyBorder="1" applyAlignment="1">
      <alignment horizontal="right" vertical="center" wrapText="1"/>
    </xf>
    <xf numFmtId="4" fontId="0" fillId="2" borderId="0" xfId="0" applyNumberFormat="1" applyFont="1" applyFill="1" applyBorder="1" applyAlignment="1">
      <alignment horizontal="right"/>
    </xf>
    <xf numFmtId="4" fontId="0" fillId="2" borderId="11" xfId="0" applyNumberFormat="1" applyFont="1" applyFill="1" applyBorder="1" applyAlignment="1">
      <alignment horizontal="right"/>
    </xf>
    <xf numFmtId="4" fontId="2" fillId="2" borderId="0" xfId="0" applyNumberFormat="1" applyFont="1" applyFill="1" applyBorder="1" applyAlignment="1">
      <alignment horizontal="right" vertical="center"/>
    </xf>
    <xf numFmtId="4" fontId="0" fillId="2" borderId="11" xfId="0" applyNumberFormat="1" applyFont="1" applyFill="1" applyBorder="1"/>
    <xf numFmtId="4" fontId="0" fillId="2" borderId="14" xfId="0" applyNumberFormat="1" applyFont="1" applyFill="1" applyBorder="1"/>
    <xf numFmtId="4" fontId="0" fillId="2" borderId="0" xfId="0" applyNumberFormat="1" applyFont="1" applyFill="1" applyBorder="1" applyAlignment="1"/>
    <xf numFmtId="0" fontId="1" fillId="2" borderId="2" xfId="0" applyFont="1" applyFill="1" applyBorder="1" applyAlignment="1">
      <alignment vertical="center"/>
    </xf>
    <xf numFmtId="0" fontId="1" fillId="2" borderId="2" xfId="0" applyFont="1" applyFill="1" applyBorder="1"/>
    <xf numFmtId="3" fontId="2" fillId="2" borderId="0" xfId="0" applyNumberFormat="1" applyFont="1" applyFill="1" applyBorder="1" applyAlignment="1">
      <alignment horizontal="left" vertical="center" wrapText="1"/>
    </xf>
    <xf numFmtId="2" fontId="0" fillId="2" borderId="13" xfId="0" applyNumberFormat="1" applyFont="1" applyFill="1" applyBorder="1" applyAlignment="1">
      <alignment horizontal="left" vertical="center"/>
    </xf>
    <xf numFmtId="3" fontId="0" fillId="2" borderId="0" xfId="0" applyNumberFormat="1" applyFont="1" applyFill="1" applyBorder="1" applyAlignment="1">
      <alignment horizontal="left" vertical="center"/>
    </xf>
    <xf numFmtId="0" fontId="2" fillId="2" borderId="10" xfId="0" applyFont="1" applyFill="1" applyBorder="1" applyAlignment="1">
      <alignment horizontal="left" vertical="center" wrapText="1"/>
    </xf>
    <xf numFmtId="3" fontId="0" fillId="2" borderId="10" xfId="0" applyNumberFormat="1" applyFont="1" applyFill="1" applyBorder="1" applyAlignment="1">
      <alignment horizontal="left" vertical="center"/>
    </xf>
    <xf numFmtId="3" fontId="0" fillId="2" borderId="12" xfId="0" applyNumberFormat="1" applyFont="1" applyFill="1" applyBorder="1" applyAlignment="1">
      <alignment horizontal="left" vertical="center"/>
    </xf>
    <xf numFmtId="0" fontId="2"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2" borderId="9" xfId="0" applyFill="1" applyBorder="1" applyAlignment="1"/>
    <xf numFmtId="0" fontId="0" fillId="2" borderId="10" xfId="0" applyFont="1" applyFill="1" applyBorder="1" applyAlignment="1"/>
    <xf numFmtId="0" fontId="0" fillId="0" borderId="0" xfId="0" applyFont="1" applyBorder="1" applyAlignment="1"/>
    <xf numFmtId="0" fontId="0" fillId="2" borderId="1" xfId="0" applyFill="1" applyBorder="1" applyAlignment="1">
      <alignment horizontal="left" wrapText="1"/>
    </xf>
    <xf numFmtId="0" fontId="0" fillId="0" borderId="0" xfId="0" applyBorder="1" applyAlignment="1"/>
    <xf numFmtId="0" fontId="0" fillId="2" borderId="5" xfId="0" applyFill="1" applyBorder="1"/>
    <xf numFmtId="0" fontId="0" fillId="2" borderId="9" xfId="0" applyFill="1" applyBorder="1"/>
    <xf numFmtId="2" fontId="0" fillId="2" borderId="6" xfId="0" applyNumberFormat="1" applyFill="1" applyBorder="1" applyAlignment="1">
      <alignment horizontal="left"/>
    </xf>
    <xf numFmtId="0" fontId="0" fillId="2" borderId="7" xfId="0" applyFill="1" applyBorder="1"/>
    <xf numFmtId="2" fontId="0" fillId="2" borderId="10" xfId="0" applyNumberFormat="1" applyFill="1" applyBorder="1" applyAlignment="1">
      <alignment horizontal="left"/>
    </xf>
    <xf numFmtId="2" fontId="0" fillId="2" borderId="12" xfId="0" applyNumberFormat="1" applyFill="1" applyBorder="1" applyAlignment="1">
      <alignment horizontal="left"/>
    </xf>
    <xf numFmtId="0" fontId="0" fillId="2" borderId="13" xfId="0" applyFill="1" applyBorder="1"/>
    <xf numFmtId="0" fontId="0" fillId="2" borderId="7" xfId="0" applyFont="1" applyFill="1" applyBorder="1" applyAlignment="1">
      <alignment horizontal="right"/>
    </xf>
    <xf numFmtId="2" fontId="0" fillId="2" borderId="7" xfId="0" applyNumberFormat="1" applyFont="1" applyFill="1" applyBorder="1" applyAlignment="1">
      <alignment horizontal="right"/>
    </xf>
    <xf numFmtId="2" fontId="0" fillId="2" borderId="8" xfId="0" applyNumberFormat="1" applyFont="1" applyFill="1" applyBorder="1" applyAlignment="1">
      <alignment horizontal="right"/>
    </xf>
    <xf numFmtId="0" fontId="0" fillId="2" borderId="13" xfId="0" applyFont="1" applyFill="1" applyBorder="1" applyAlignment="1">
      <alignment horizontal="right"/>
    </xf>
    <xf numFmtId="2" fontId="0" fillId="2" borderId="14" xfId="0" applyNumberFormat="1" applyFont="1" applyFill="1" applyBorder="1" applyAlignment="1">
      <alignment horizontal="right"/>
    </xf>
    <xf numFmtId="0" fontId="0" fillId="2" borderId="12" xfId="0" applyFont="1" applyFill="1" applyBorder="1" applyAlignment="1">
      <alignment vertical="center"/>
    </xf>
    <xf numFmtId="0" fontId="2" fillId="2" borderId="13" xfId="0" applyFont="1" applyFill="1" applyBorder="1" applyAlignment="1">
      <alignment horizontal="left" vertical="center" wrapText="1"/>
    </xf>
    <xf numFmtId="0" fontId="0" fillId="2" borderId="12" xfId="0" applyNumberFormat="1" applyFont="1" applyFill="1" applyBorder="1" applyAlignment="1">
      <alignment horizontal="left" vertical="center"/>
    </xf>
    <xf numFmtId="2" fontId="0" fillId="2" borderId="8" xfId="0" applyNumberFormat="1" applyFont="1" applyFill="1" applyBorder="1" applyAlignment="1"/>
    <xf numFmtId="2" fontId="0" fillId="2" borderId="14" xfId="0" applyNumberFormat="1" applyFont="1" applyFill="1" applyBorder="1" applyAlignment="1"/>
    <xf numFmtId="0" fontId="0" fillId="2" borderId="6" xfId="0" applyFill="1" applyBorder="1" applyAlignment="1"/>
    <xf numFmtId="0" fontId="0" fillId="2" borderId="7" xfId="0" applyFill="1" applyBorder="1" applyAlignment="1"/>
    <xf numFmtId="0" fontId="0" fillId="2" borderId="10" xfId="0" applyFill="1" applyBorder="1" applyAlignment="1">
      <alignment vertical="center"/>
    </xf>
    <xf numFmtId="0" fontId="0" fillId="2" borderId="12" xfId="0" applyFill="1" applyBorder="1" applyAlignment="1"/>
    <xf numFmtId="0" fontId="0" fillId="2" borderId="13" xfId="0" applyFill="1" applyBorder="1" applyAlignment="1"/>
    <xf numFmtId="0" fontId="0" fillId="2" borderId="16" xfId="0" applyFill="1" applyBorder="1" applyAlignment="1">
      <alignment horizontal="left" vertical="center" wrapText="1"/>
    </xf>
    <xf numFmtId="2" fontId="0" fillId="2" borderId="2" xfId="0" applyNumberFormat="1" applyFont="1" applyFill="1" applyBorder="1" applyAlignment="1">
      <alignment horizontal="center"/>
    </xf>
    <xf numFmtId="0" fontId="0" fillId="0" borderId="3" xfId="0" applyFont="1" applyBorder="1" applyAlignment="1"/>
    <xf numFmtId="2" fontId="0" fillId="2" borderId="0" xfId="0" applyNumberFormat="1" applyFont="1" applyFill="1" applyAlignment="1">
      <alignment vertical="top" wrapText="1"/>
    </xf>
    <xf numFmtId="2" fontId="0" fillId="0" borderId="0" xfId="0" applyNumberFormat="1" applyAlignment="1"/>
    <xf numFmtId="0" fontId="0" fillId="0" borderId="0" xfId="0" applyAlignment="1"/>
    <xf numFmtId="2" fontId="0" fillId="2" borderId="2" xfId="0" applyNumberFormat="1" applyFill="1" applyBorder="1" applyAlignment="1">
      <alignment horizontal="center"/>
    </xf>
    <xf numFmtId="0" fontId="0" fillId="0" borderId="3" xfId="0" applyBorder="1" applyAlignment="1"/>
    <xf numFmtId="0" fontId="0" fillId="0" borderId="4" xfId="0" applyBorder="1" applyAlignment="1"/>
    <xf numFmtId="0" fontId="7" fillId="2" borderId="9" xfId="0" applyFont="1" applyFill="1" applyBorder="1" applyAlignment="1">
      <alignment wrapText="1"/>
    </xf>
    <xf numFmtId="0" fontId="7" fillId="0" borderId="9" xfId="0" applyFont="1" applyBorder="1" applyAlignment="1"/>
    <xf numFmtId="0" fontId="0" fillId="2" borderId="9" xfId="0" applyFill="1" applyBorder="1" applyAlignment="1">
      <alignment wrapText="1"/>
    </xf>
    <xf numFmtId="0" fontId="0" fillId="0" borderId="9" xfId="0" applyBorder="1" applyAlignment="1"/>
    <xf numFmtId="0" fontId="0" fillId="2" borderId="9" xfId="0" applyFill="1" applyBorder="1" applyAlignment="1"/>
    <xf numFmtId="0" fontId="0" fillId="2" borderId="3" xfId="0" applyFill="1" applyBorder="1" applyAlignment="1"/>
    <xf numFmtId="0" fontId="0" fillId="2" borderId="0" xfId="0" applyFill="1" applyAlignment="1">
      <alignment wrapText="1"/>
    </xf>
    <xf numFmtId="0" fontId="0" fillId="0" borderId="0" xfId="0" applyAlignment="1">
      <alignment wrapText="1"/>
    </xf>
    <xf numFmtId="2" fontId="0" fillId="2" borderId="10" xfId="0" applyNumberFormat="1" applyFont="1" applyFill="1" applyBorder="1" applyAlignment="1"/>
    <xf numFmtId="2" fontId="0" fillId="0" borderId="0" xfId="0" applyNumberFormat="1" applyFont="1" applyBorder="1" applyAlignment="1"/>
    <xf numFmtId="2" fontId="0" fillId="0" borderId="11" xfId="0" applyNumberFormat="1" applyBorder="1" applyAlignment="1"/>
    <xf numFmtId="2" fontId="0" fillId="0" borderId="0" xfId="0" applyNumberFormat="1" applyBorder="1" applyAlignment="1"/>
    <xf numFmtId="0" fontId="0" fillId="0" borderId="11" xfId="0" applyBorder="1" applyAlignment="1"/>
    <xf numFmtId="0" fontId="0" fillId="2" borderId="2" xfId="0" applyFill="1" applyBorder="1" applyAlignment="1">
      <alignment vertical="top" wrapText="1"/>
    </xf>
    <xf numFmtId="0" fontId="0" fillId="2" borderId="2" xfId="0" applyFill="1" applyBorder="1" applyAlignment="1">
      <alignment wrapText="1"/>
    </xf>
    <xf numFmtId="0" fontId="0" fillId="0" borderId="3" xfId="0" applyBorder="1" applyAlignment="1">
      <alignment wrapText="1"/>
    </xf>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tabSelected="1" zoomScaleNormal="100" workbookViewId="0">
      <selection activeCell="B33" sqref="B33"/>
    </sheetView>
  </sheetViews>
  <sheetFormatPr baseColWidth="10" defaultRowHeight="15" x14ac:dyDescent="0.25"/>
  <cols>
    <col min="1" max="1" width="3.28515625" style="1" customWidth="1"/>
    <col min="2" max="2" width="94" style="1" customWidth="1"/>
    <col min="3" max="3" width="4.140625" style="1" customWidth="1"/>
    <col min="4" max="4" width="18.85546875" style="1" customWidth="1"/>
    <col min="5" max="7" width="11.42578125" style="2"/>
    <col min="8" max="8" width="13.28515625" style="2" customWidth="1"/>
    <col min="9" max="9" width="12.7109375" style="2" customWidth="1"/>
    <col min="10" max="10" width="11.42578125" style="2"/>
    <col min="11" max="16384" width="11.42578125" style="1"/>
  </cols>
  <sheetData>
    <row r="1" spans="2:10" ht="15.75" thickBot="1" x14ac:dyDescent="0.3">
      <c r="C1" s="2"/>
    </row>
    <row r="2" spans="2:10" ht="15.75" thickBot="1" x14ac:dyDescent="0.3">
      <c r="B2" s="3" t="s">
        <v>99</v>
      </c>
      <c r="C2" s="4"/>
      <c r="D2" s="137" t="s">
        <v>150</v>
      </c>
      <c r="E2" s="138"/>
      <c r="F2" s="138"/>
      <c r="G2" s="138"/>
      <c r="H2" s="138"/>
      <c r="I2" s="139"/>
      <c r="J2" s="4"/>
    </row>
    <row r="3" spans="2:10" ht="15.75" thickBot="1" x14ac:dyDescent="0.3"/>
    <row r="4" spans="2:10" x14ac:dyDescent="0.25">
      <c r="D4" s="111" t="s">
        <v>109</v>
      </c>
      <c r="E4" s="112" t="s">
        <v>101</v>
      </c>
      <c r="F4" s="112"/>
      <c r="G4" s="112"/>
      <c r="H4" s="112"/>
      <c r="I4" s="7"/>
    </row>
    <row r="5" spans="2:10" x14ac:dyDescent="0.25">
      <c r="B5" s="5" t="s">
        <v>136</v>
      </c>
      <c r="D5" s="113" t="s">
        <v>108</v>
      </c>
      <c r="E5" s="2" t="s">
        <v>100</v>
      </c>
      <c r="I5" s="8"/>
    </row>
    <row r="6" spans="2:10" ht="15.75" thickBot="1" x14ac:dyDescent="0.3">
      <c r="B6" s="5"/>
      <c r="D6" s="114" t="s">
        <v>110</v>
      </c>
      <c r="E6" s="115" t="s">
        <v>149</v>
      </c>
      <c r="F6" s="115"/>
      <c r="G6" s="115"/>
      <c r="H6" s="115"/>
      <c r="I6" s="9"/>
    </row>
    <row r="7" spans="2:10" ht="30.75" thickBot="1" x14ac:dyDescent="0.3">
      <c r="B7" s="107" t="s">
        <v>133</v>
      </c>
    </row>
    <row r="8" spans="2:10" x14ac:dyDescent="0.25">
      <c r="B8" s="5"/>
    </row>
    <row r="9" spans="2:10" ht="14.25" customHeight="1" thickBot="1" x14ac:dyDescent="0.3">
      <c r="B9" s="6"/>
    </row>
    <row r="10" spans="2:10" ht="15.75" thickBot="1" x14ac:dyDescent="0.3">
      <c r="B10" s="109" t="s">
        <v>134</v>
      </c>
      <c r="D10" s="132" t="s">
        <v>111</v>
      </c>
      <c r="E10" s="133"/>
      <c r="F10" s="133"/>
      <c r="G10" s="133"/>
      <c r="H10" s="133"/>
      <c r="I10" s="23"/>
    </row>
    <row r="11" spans="2:10" x14ac:dyDescent="0.25">
      <c r="B11" s="110"/>
      <c r="D11" s="134" t="s">
        <v>112</v>
      </c>
      <c r="E11" s="135"/>
      <c r="F11" s="135"/>
      <c r="G11" s="135"/>
      <c r="H11" s="135"/>
      <c r="I11" s="135"/>
    </row>
    <row r="12" spans="2:10" ht="14.25" customHeight="1" x14ac:dyDescent="0.25">
      <c r="B12" s="142" t="s">
        <v>137</v>
      </c>
      <c r="D12" s="136"/>
      <c r="E12" s="136"/>
      <c r="F12" s="136"/>
      <c r="G12" s="136"/>
      <c r="H12" s="136"/>
      <c r="I12" s="136"/>
    </row>
    <row r="13" spans="2:10" ht="14.25" customHeight="1" x14ac:dyDescent="0.25">
      <c r="B13" s="143"/>
    </row>
    <row r="14" spans="2:10" ht="14.25" customHeight="1" thickBot="1" x14ac:dyDescent="0.3">
      <c r="B14" s="143"/>
    </row>
    <row r="15" spans="2:10" ht="15.75" thickBot="1" x14ac:dyDescent="0.3">
      <c r="B15" s="143"/>
      <c r="D15" s="137" t="s">
        <v>105</v>
      </c>
      <c r="E15" s="145"/>
      <c r="F15" s="145"/>
      <c r="G15" s="145"/>
      <c r="H15" s="145"/>
      <c r="I15" s="139"/>
    </row>
    <row r="16" spans="2:10" ht="14.25" customHeight="1" x14ac:dyDescent="0.25">
      <c r="B16" s="140" t="s">
        <v>138</v>
      </c>
    </row>
    <row r="17" spans="2:9" ht="14.25" customHeight="1" x14ac:dyDescent="0.25">
      <c r="B17" s="141"/>
      <c r="D17" s="146" t="s">
        <v>135</v>
      </c>
      <c r="E17" s="147"/>
      <c r="F17" s="147"/>
      <c r="G17" s="147"/>
      <c r="H17" s="147"/>
      <c r="I17" s="147"/>
    </row>
    <row r="18" spans="2:9" ht="36.75" customHeight="1" x14ac:dyDescent="0.25">
      <c r="B18" s="141"/>
      <c r="D18" s="147"/>
      <c r="E18" s="147"/>
      <c r="F18" s="147"/>
      <c r="G18" s="147"/>
      <c r="H18" s="147"/>
      <c r="I18" s="147"/>
    </row>
    <row r="19" spans="2:9" ht="14.25" customHeight="1" x14ac:dyDescent="0.25">
      <c r="B19" s="104"/>
      <c r="D19" s="147"/>
      <c r="E19" s="147"/>
      <c r="F19" s="147"/>
      <c r="G19" s="147"/>
      <c r="H19" s="147"/>
      <c r="I19" s="147"/>
    </row>
    <row r="20" spans="2:9" ht="14.25" customHeight="1" x14ac:dyDescent="0.25">
      <c r="B20" s="142" t="s">
        <v>102</v>
      </c>
      <c r="D20" s="136"/>
      <c r="E20" s="136"/>
      <c r="F20" s="136"/>
      <c r="G20" s="136"/>
      <c r="H20" s="136"/>
      <c r="I20" s="136"/>
    </row>
    <row r="21" spans="2:9" ht="14.25" customHeight="1" x14ac:dyDescent="0.25">
      <c r="B21" s="144"/>
    </row>
    <row r="22" spans="2:9" ht="14.25" customHeight="1" x14ac:dyDescent="0.25">
      <c r="B22" s="144"/>
    </row>
    <row r="23" spans="2:9" ht="14.25" customHeight="1" x14ac:dyDescent="0.25">
      <c r="B23" s="104"/>
    </row>
    <row r="24" spans="2:9" ht="14.25" customHeight="1" x14ac:dyDescent="0.25">
      <c r="B24" s="142" t="s">
        <v>103</v>
      </c>
    </row>
    <row r="25" spans="2:9" ht="14.25" customHeight="1" x14ac:dyDescent="0.25">
      <c r="B25" s="144"/>
    </row>
    <row r="26" spans="2:9" ht="14.25" customHeight="1" x14ac:dyDescent="0.25">
      <c r="B26" s="144"/>
    </row>
    <row r="27" spans="2:9" ht="14.25" customHeight="1" x14ac:dyDescent="0.25">
      <c r="B27" s="140" t="s">
        <v>139</v>
      </c>
    </row>
    <row r="28" spans="2:9" ht="14.25" customHeight="1" x14ac:dyDescent="0.25">
      <c r="B28" s="141"/>
    </row>
    <row r="29" spans="2:9" ht="14.25" customHeight="1" x14ac:dyDescent="0.25">
      <c r="B29" s="141"/>
    </row>
    <row r="30" spans="2:9" ht="15.75" thickBot="1" x14ac:dyDescent="0.3">
      <c r="B30" s="10"/>
    </row>
  </sheetData>
  <mergeCells count="10">
    <mergeCell ref="D10:H10"/>
    <mergeCell ref="D11:I12"/>
    <mergeCell ref="D2:I2"/>
    <mergeCell ref="B27:B29"/>
    <mergeCell ref="B12:B15"/>
    <mergeCell ref="B16:B18"/>
    <mergeCell ref="B20:B22"/>
    <mergeCell ref="B24:B26"/>
    <mergeCell ref="D15:I15"/>
    <mergeCell ref="D17:I2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
  <sheetViews>
    <sheetView zoomScaleNormal="100" workbookViewId="0">
      <selection activeCell="C29" sqref="C29"/>
    </sheetView>
  </sheetViews>
  <sheetFormatPr baseColWidth="10" defaultRowHeight="15" x14ac:dyDescent="0.25"/>
  <cols>
    <col min="1" max="1" width="4" style="18" customWidth="1"/>
    <col min="2" max="2" width="22.42578125" style="18" customWidth="1"/>
    <col min="3" max="3" width="13.28515625" style="18" customWidth="1"/>
    <col min="4" max="4" width="11.42578125" style="18" customWidth="1"/>
    <col min="5" max="5" width="13.28515625" style="18" customWidth="1"/>
    <col min="6" max="6" width="11.5703125" style="18" customWidth="1"/>
    <col min="7" max="8" width="13.28515625" style="18" customWidth="1"/>
    <col min="9" max="9" width="11.42578125" style="22"/>
    <col min="10" max="10" width="11.5703125" style="18" customWidth="1"/>
    <col min="11" max="11" width="14.7109375" style="18" customWidth="1"/>
    <col min="12" max="16384" width="11.42578125" style="18"/>
  </cols>
  <sheetData>
    <row r="1" spans="2:11" ht="15.75" thickBot="1" x14ac:dyDescent="0.3"/>
    <row r="2" spans="2:11" x14ac:dyDescent="0.25">
      <c r="B2" s="24"/>
      <c r="C2" s="16"/>
      <c r="D2" s="16"/>
      <c r="E2" s="16"/>
      <c r="F2" s="16"/>
      <c r="G2" s="16"/>
      <c r="H2" s="16"/>
      <c r="I2" s="16"/>
      <c r="J2" s="16"/>
      <c r="K2" s="17"/>
    </row>
    <row r="3" spans="2:11" x14ac:dyDescent="0.25">
      <c r="B3" s="105" t="s">
        <v>140</v>
      </c>
      <c r="C3" s="106"/>
      <c r="D3" s="106"/>
      <c r="E3" s="106"/>
      <c r="F3" s="106"/>
      <c r="G3" s="106"/>
      <c r="H3" s="106"/>
      <c r="I3" s="18"/>
      <c r="K3" s="19"/>
    </row>
    <row r="4" spans="2:11" ht="15.75" thickBot="1" x14ac:dyDescent="0.3">
      <c r="B4" s="25"/>
      <c r="C4" s="20"/>
      <c r="D4" s="20"/>
      <c r="E4" s="20"/>
      <c r="F4" s="20"/>
      <c r="G4" s="20"/>
      <c r="H4" s="20"/>
      <c r="I4" s="20"/>
      <c r="J4" s="20"/>
      <c r="K4" s="21"/>
    </row>
    <row r="5" spans="2:11" ht="15.75" thickBot="1" x14ac:dyDescent="0.3"/>
    <row r="6" spans="2:11" ht="15.75" thickBot="1" x14ac:dyDescent="0.3">
      <c r="B6" s="26" t="s">
        <v>126</v>
      </c>
      <c r="C6" s="27" t="s">
        <v>113</v>
      </c>
      <c r="D6" s="28" t="s">
        <v>114</v>
      </c>
      <c r="E6" s="28" t="s">
        <v>115</v>
      </c>
      <c r="F6" s="28" t="s">
        <v>116</v>
      </c>
      <c r="G6" s="28" t="s">
        <v>117</v>
      </c>
      <c r="H6" s="28" t="s">
        <v>118</v>
      </c>
      <c r="I6" s="28" t="s">
        <v>119</v>
      </c>
      <c r="J6" s="29" t="s">
        <v>120</v>
      </c>
    </row>
    <row r="7" spans="2:11" x14ac:dyDescent="0.25">
      <c r="B7" s="30" t="s">
        <v>109</v>
      </c>
      <c r="C7" s="31">
        <v>250302</v>
      </c>
      <c r="D7" s="32">
        <v>130.59</v>
      </c>
      <c r="E7" s="32">
        <v>156.16</v>
      </c>
      <c r="F7" s="32">
        <v>204.06</v>
      </c>
      <c r="G7" s="32">
        <v>65.069999999999993</v>
      </c>
      <c r="H7" s="32">
        <v>185.24</v>
      </c>
      <c r="I7" s="32">
        <v>331.26</v>
      </c>
      <c r="J7" s="85">
        <v>6138.57</v>
      </c>
    </row>
    <row r="8" spans="2:11" x14ac:dyDescent="0.25">
      <c r="B8" s="30" t="s">
        <v>108</v>
      </c>
      <c r="C8" s="31">
        <v>250302</v>
      </c>
      <c r="D8" s="32">
        <v>106.11</v>
      </c>
      <c r="E8" s="32">
        <v>146.15</v>
      </c>
      <c r="F8" s="32">
        <v>188.78</v>
      </c>
      <c r="G8" s="32">
        <v>56.78</v>
      </c>
      <c r="H8" s="32">
        <v>171.41</v>
      </c>
      <c r="I8" s="32">
        <v>303.77</v>
      </c>
      <c r="J8" s="85">
        <v>2761.35</v>
      </c>
    </row>
    <row r="9" spans="2:11" ht="15.75" thickBot="1" x14ac:dyDescent="0.3">
      <c r="B9" s="33" t="s">
        <v>110</v>
      </c>
      <c r="C9" s="34">
        <v>250302</v>
      </c>
      <c r="D9" s="35">
        <v>0</v>
      </c>
      <c r="E9" s="35">
        <v>0</v>
      </c>
      <c r="F9" s="35">
        <v>15.27</v>
      </c>
      <c r="G9" s="35">
        <v>17.64</v>
      </c>
      <c r="H9" s="35">
        <v>11.51</v>
      </c>
      <c r="I9" s="35">
        <v>38.71</v>
      </c>
      <c r="J9" s="86">
        <v>4662.0200000000004</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C32" sqref="C32"/>
    </sheetView>
  </sheetViews>
  <sheetFormatPr baseColWidth="10" defaultRowHeight="15" x14ac:dyDescent="0.25"/>
  <cols>
    <col min="1" max="1" width="3.7109375" style="36" customWidth="1"/>
    <col min="2" max="2" width="21.85546875" style="36" bestFit="1" customWidth="1"/>
    <col min="3" max="3" width="18.85546875" style="37" bestFit="1" customWidth="1"/>
    <col min="4" max="4" width="13.42578125" style="38" customWidth="1"/>
    <col min="5" max="5" width="17.140625" style="38" customWidth="1"/>
    <col min="6" max="6" width="11.42578125" style="38"/>
    <col min="7" max="9" width="11.42578125" style="39"/>
    <col min="10" max="10" width="14.85546875" style="38" bestFit="1" customWidth="1"/>
    <col min="11" max="11" width="14.140625" style="87" bestFit="1" customWidth="1"/>
    <col min="12" max="12" width="11.42578125" style="40"/>
    <col min="13" max="13" width="11.42578125" style="41"/>
    <col min="14" max="14" width="17.28515625" style="41" customWidth="1"/>
    <col min="15" max="16384" width="11.42578125" style="41"/>
  </cols>
  <sheetData>
    <row r="1" spans="1:18" ht="15" customHeight="1" thickBot="1" x14ac:dyDescent="0.3"/>
    <row r="2" spans="1:18" ht="15" customHeight="1" x14ac:dyDescent="0.25">
      <c r="B2" s="24"/>
      <c r="C2" s="16"/>
      <c r="D2" s="16"/>
      <c r="E2" s="16"/>
      <c r="F2" s="16"/>
      <c r="G2" s="16"/>
      <c r="H2" s="16"/>
      <c r="I2" s="116"/>
      <c r="J2" s="117"/>
      <c r="K2" s="118"/>
    </row>
    <row r="3" spans="1:18" ht="15" customHeight="1" x14ac:dyDescent="0.25">
      <c r="B3" s="148" t="s">
        <v>141</v>
      </c>
      <c r="C3" s="149"/>
      <c r="D3" s="149"/>
      <c r="E3" s="149"/>
      <c r="F3" s="149"/>
      <c r="G3" s="149"/>
      <c r="H3" s="149"/>
      <c r="I3" s="149"/>
      <c r="J3" s="135"/>
      <c r="K3" s="150"/>
    </row>
    <row r="4" spans="1:18" ht="15" customHeight="1" thickBot="1" x14ac:dyDescent="0.3">
      <c r="B4" s="25"/>
      <c r="C4" s="20"/>
      <c r="D4" s="20"/>
      <c r="E4" s="20"/>
      <c r="F4" s="20"/>
      <c r="G4" s="20"/>
      <c r="H4" s="20"/>
      <c r="I4" s="119"/>
      <c r="J4" s="53"/>
      <c r="K4" s="120"/>
    </row>
    <row r="5" spans="1:18" ht="15" customHeight="1" thickBot="1" x14ac:dyDescent="0.3"/>
    <row r="6" spans="1:18" ht="15" customHeight="1" thickBot="1" x14ac:dyDescent="0.3">
      <c r="B6" s="93" t="s">
        <v>127</v>
      </c>
      <c r="C6" s="68" t="s">
        <v>126</v>
      </c>
      <c r="D6" s="27" t="s">
        <v>113</v>
      </c>
      <c r="E6" s="28" t="s">
        <v>114</v>
      </c>
      <c r="F6" s="28" t="s">
        <v>115</v>
      </c>
      <c r="G6" s="28" t="s">
        <v>116</v>
      </c>
      <c r="H6" s="28" t="s">
        <v>117</v>
      </c>
      <c r="I6" s="28" t="s">
        <v>118</v>
      </c>
      <c r="J6" s="28" t="s">
        <v>119</v>
      </c>
      <c r="K6" s="79" t="s">
        <v>120</v>
      </c>
    </row>
    <row r="7" spans="1:18" s="46" customFormat="1" ht="15" customHeight="1" x14ac:dyDescent="0.25">
      <c r="A7" s="43"/>
      <c r="B7" s="49" t="s">
        <v>123</v>
      </c>
      <c r="C7" s="37" t="s">
        <v>109</v>
      </c>
      <c r="D7" s="50">
        <v>143136</v>
      </c>
      <c r="E7" s="38">
        <v>27.05</v>
      </c>
      <c r="F7" s="38">
        <v>64.319999999999993</v>
      </c>
      <c r="G7" s="38">
        <v>127.3</v>
      </c>
      <c r="H7" s="38">
        <v>70.900000000000006</v>
      </c>
      <c r="I7" s="38">
        <v>106.27</v>
      </c>
      <c r="J7" s="38">
        <v>264.26</v>
      </c>
      <c r="K7" s="88">
        <v>6032.46</v>
      </c>
      <c r="L7" s="41"/>
      <c r="M7" s="41"/>
      <c r="N7" s="41"/>
    </row>
    <row r="8" spans="1:18" ht="15" customHeight="1" x14ac:dyDescent="0.25">
      <c r="A8" s="47"/>
      <c r="B8" s="49" t="s">
        <v>123</v>
      </c>
      <c r="C8" s="37" t="s">
        <v>108</v>
      </c>
      <c r="D8" s="50">
        <v>143136</v>
      </c>
      <c r="E8" s="38">
        <v>0</v>
      </c>
      <c r="F8" s="38">
        <v>52.27</v>
      </c>
      <c r="G8" s="38">
        <v>108.08</v>
      </c>
      <c r="H8" s="38">
        <v>62.29</v>
      </c>
      <c r="I8" s="38">
        <v>88.42</v>
      </c>
      <c r="J8" s="38">
        <v>234.48</v>
      </c>
      <c r="K8" s="88">
        <v>2655.24</v>
      </c>
    </row>
    <row r="9" spans="1:18" ht="15" customHeight="1" x14ac:dyDescent="0.25">
      <c r="A9" s="48"/>
      <c r="B9" s="49" t="s">
        <v>123</v>
      </c>
      <c r="C9" s="37" t="s">
        <v>110</v>
      </c>
      <c r="D9" s="50">
        <v>143136</v>
      </c>
      <c r="E9" s="38">
        <v>0</v>
      </c>
      <c r="F9" s="38">
        <v>0</v>
      </c>
      <c r="G9" s="38">
        <v>19.23</v>
      </c>
      <c r="H9" s="38">
        <v>21.69</v>
      </c>
      <c r="I9" s="38">
        <v>17.809999999999999</v>
      </c>
      <c r="J9" s="38">
        <v>45.02</v>
      </c>
      <c r="K9" s="88">
        <v>4662.0200000000004</v>
      </c>
    </row>
    <row r="10" spans="1:18" ht="15" customHeight="1" x14ac:dyDescent="0.25">
      <c r="A10" s="48"/>
      <c r="B10" s="49" t="s">
        <v>121</v>
      </c>
      <c r="C10" s="37" t="s">
        <v>109</v>
      </c>
      <c r="D10" s="50">
        <v>101114</v>
      </c>
      <c r="E10" s="38">
        <v>25.42</v>
      </c>
      <c r="F10" s="38">
        <v>50.05</v>
      </c>
      <c r="G10" s="38">
        <v>60.5</v>
      </c>
      <c r="H10" s="38">
        <v>21.17</v>
      </c>
      <c r="I10" s="38">
        <v>52.05</v>
      </c>
      <c r="J10" s="38">
        <v>92.05</v>
      </c>
      <c r="K10" s="88">
        <v>846.24</v>
      </c>
    </row>
    <row r="11" spans="1:18" ht="15" customHeight="1" x14ac:dyDescent="0.25">
      <c r="A11" s="48"/>
      <c r="B11" s="49" t="s">
        <v>121</v>
      </c>
      <c r="C11" s="37" t="s">
        <v>108</v>
      </c>
      <c r="D11" s="50">
        <v>101114</v>
      </c>
      <c r="E11" s="38">
        <v>0</v>
      </c>
      <c r="F11" s="38">
        <v>40.04</v>
      </c>
      <c r="G11" s="38">
        <v>50.2</v>
      </c>
      <c r="H11" s="38">
        <v>17.57</v>
      </c>
      <c r="I11" s="38">
        <v>41.64</v>
      </c>
      <c r="J11" s="38">
        <v>78.319999999999993</v>
      </c>
      <c r="K11" s="88">
        <v>362.99</v>
      </c>
      <c r="L11" s="51"/>
    </row>
    <row r="12" spans="1:18" ht="15" customHeight="1" x14ac:dyDescent="0.25">
      <c r="A12" s="48"/>
      <c r="B12" s="49" t="s">
        <v>121</v>
      </c>
      <c r="C12" s="37" t="s">
        <v>110</v>
      </c>
      <c r="D12" s="50">
        <v>101114</v>
      </c>
      <c r="E12" s="38">
        <v>0</v>
      </c>
      <c r="F12" s="38">
        <v>0</v>
      </c>
      <c r="G12" s="38">
        <v>10.3</v>
      </c>
      <c r="H12" s="38">
        <v>7.07</v>
      </c>
      <c r="I12" s="38">
        <v>10.41</v>
      </c>
      <c r="J12" s="38">
        <v>18.41</v>
      </c>
      <c r="K12" s="88">
        <v>483.25</v>
      </c>
    </row>
    <row r="13" spans="1:18" ht="15" customHeight="1" x14ac:dyDescent="0.25">
      <c r="A13" s="48"/>
      <c r="B13" s="44" t="s">
        <v>104</v>
      </c>
      <c r="C13" s="45" t="s">
        <v>109</v>
      </c>
      <c r="D13" s="31">
        <v>6052</v>
      </c>
      <c r="E13" s="32">
        <v>24.48</v>
      </c>
      <c r="F13" s="32">
        <v>25.42</v>
      </c>
      <c r="G13" s="32">
        <v>29.41</v>
      </c>
      <c r="H13" s="32">
        <v>14.77</v>
      </c>
      <c r="I13" s="32">
        <v>27.05</v>
      </c>
      <c r="J13" s="32">
        <v>28.08</v>
      </c>
      <c r="K13" s="85">
        <v>221.93</v>
      </c>
    </row>
    <row r="14" spans="1:18" ht="15" customHeight="1" x14ac:dyDescent="0.25">
      <c r="A14" s="47"/>
      <c r="B14" s="44" t="s">
        <v>104</v>
      </c>
      <c r="C14" s="45" t="s">
        <v>108</v>
      </c>
      <c r="D14" s="31">
        <v>6052</v>
      </c>
      <c r="E14" s="32">
        <v>0</v>
      </c>
      <c r="F14" s="32">
        <v>20.34</v>
      </c>
      <c r="G14" s="32">
        <v>24.58</v>
      </c>
      <c r="H14" s="32">
        <v>12.42</v>
      </c>
      <c r="I14" s="32">
        <v>21.64</v>
      </c>
      <c r="J14" s="32">
        <v>27.05</v>
      </c>
      <c r="K14" s="85">
        <v>192.76</v>
      </c>
      <c r="P14" s="40"/>
      <c r="Q14" s="40"/>
      <c r="R14" s="40"/>
    </row>
    <row r="15" spans="1:18" ht="15" customHeight="1" thickBot="1" x14ac:dyDescent="0.3">
      <c r="A15" s="48"/>
      <c r="B15" s="121" t="s">
        <v>104</v>
      </c>
      <c r="C15" s="122" t="s">
        <v>110</v>
      </c>
      <c r="D15" s="34">
        <v>6052</v>
      </c>
      <c r="E15" s="35">
        <v>0</v>
      </c>
      <c r="F15" s="35">
        <v>0</v>
      </c>
      <c r="G15" s="35">
        <v>4.83</v>
      </c>
      <c r="H15" s="35">
        <v>4.33</v>
      </c>
      <c r="I15" s="35">
        <v>5.41</v>
      </c>
      <c r="J15" s="35">
        <v>5.62</v>
      </c>
      <c r="K15" s="86">
        <v>78.12</v>
      </c>
      <c r="P15" s="40"/>
      <c r="Q15" s="40"/>
      <c r="R15" s="40"/>
    </row>
    <row r="16" spans="1:18" ht="15" customHeight="1" x14ac:dyDescent="0.25">
      <c r="A16" s="48"/>
      <c r="B16" s="48"/>
      <c r="J16" s="39"/>
      <c r="P16" s="40"/>
      <c r="Q16" s="40"/>
      <c r="R16" s="40"/>
    </row>
    <row r="17" spans="1:18" ht="15" customHeight="1" x14ac:dyDescent="0.25">
      <c r="A17" s="48"/>
      <c r="B17" s="48"/>
      <c r="D17" s="39"/>
      <c r="E17" s="39"/>
      <c r="F17" s="39"/>
      <c r="I17" s="55"/>
      <c r="J17" s="55"/>
      <c r="K17" s="77"/>
      <c r="P17" s="40"/>
      <c r="Q17" s="40"/>
      <c r="R17" s="40"/>
    </row>
    <row r="18" spans="1:18" ht="15" customHeight="1" x14ac:dyDescent="0.25">
      <c r="A18" s="48"/>
      <c r="B18" s="48"/>
      <c r="D18" s="50"/>
      <c r="E18" s="50"/>
      <c r="F18" s="50"/>
      <c r="I18" s="55"/>
      <c r="J18" s="55"/>
      <c r="K18" s="77"/>
    </row>
    <row r="19" spans="1:18" ht="15" customHeight="1" x14ac:dyDescent="0.25">
      <c r="I19" s="55"/>
      <c r="J19" s="55"/>
      <c r="K19" s="77"/>
      <c r="P19" s="40"/>
      <c r="Q19" s="40"/>
      <c r="R19" s="40"/>
    </row>
    <row r="20" spans="1:18" ht="15" customHeight="1" x14ac:dyDescent="0.25">
      <c r="I20" s="55"/>
      <c r="J20" s="55"/>
      <c r="K20" s="77"/>
      <c r="P20" s="40"/>
      <c r="Q20" s="40"/>
      <c r="R20" s="40"/>
    </row>
    <row r="21" spans="1:18" ht="15" customHeight="1" x14ac:dyDescent="0.25">
      <c r="I21" s="55"/>
      <c r="J21" s="55"/>
      <c r="K21" s="77"/>
    </row>
    <row r="22" spans="1:18" ht="15" customHeight="1" x14ac:dyDescent="0.25">
      <c r="I22" s="55"/>
      <c r="J22" s="55"/>
      <c r="K22" s="77"/>
    </row>
    <row r="23" spans="1:18" ht="15" customHeight="1" x14ac:dyDescent="0.25">
      <c r="I23" s="55"/>
      <c r="J23" s="55"/>
      <c r="K23" s="77"/>
    </row>
    <row r="24" spans="1:18" ht="15" customHeight="1" x14ac:dyDescent="0.25">
      <c r="I24" s="55"/>
      <c r="J24" s="57"/>
      <c r="K24" s="89"/>
    </row>
    <row r="25" spans="1:18" ht="15" customHeight="1" x14ac:dyDescent="0.25"/>
    <row r="26" spans="1:18" ht="15" customHeight="1" x14ac:dyDescent="0.25"/>
    <row r="27" spans="1:18" ht="15" customHeight="1" x14ac:dyDescent="0.25"/>
    <row r="28" spans="1:18" ht="15" customHeight="1" x14ac:dyDescent="0.25"/>
    <row r="29" spans="1:18" ht="15" customHeight="1" x14ac:dyDescent="0.25"/>
  </sheetData>
  <sortState ref="B7:K15">
    <sortCondition descending="1" ref="D7:D15"/>
    <sortCondition ref="C7:C15"/>
  </sortState>
  <mergeCells count="1">
    <mergeCell ref="B3:K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F19" sqref="F19"/>
    </sheetView>
  </sheetViews>
  <sheetFormatPr baseColWidth="10" defaultRowHeight="15" x14ac:dyDescent="0.25"/>
  <cols>
    <col min="1" max="1" width="5" style="40" customWidth="1"/>
    <col min="2" max="2" width="8.140625" style="40" customWidth="1"/>
    <col min="3" max="3" width="20.7109375" style="40" customWidth="1"/>
    <col min="4" max="4" width="14.85546875" style="40" bestFit="1" customWidth="1"/>
    <col min="5" max="5" width="14.140625" style="40" bestFit="1" customWidth="1"/>
    <col min="6" max="10" width="11.42578125" style="40"/>
    <col min="11" max="11" width="11.42578125" style="92"/>
    <col min="12" max="12" width="14.5703125" style="40" customWidth="1"/>
    <col min="13" max="16384" width="11.42578125" style="40"/>
  </cols>
  <sheetData>
    <row r="1" spans="1:12" ht="15.75" thickBot="1" x14ac:dyDescent="0.3"/>
    <row r="2" spans="1:12" s="41" customFormat="1" ht="15" customHeight="1" x14ac:dyDescent="0.25">
      <c r="A2" s="36"/>
      <c r="B2" s="24"/>
      <c r="C2" s="16"/>
      <c r="D2" s="16"/>
      <c r="E2" s="16"/>
      <c r="F2" s="16"/>
      <c r="G2" s="16"/>
      <c r="H2" s="16"/>
      <c r="I2" s="116"/>
      <c r="J2" s="117"/>
      <c r="K2" s="117"/>
      <c r="L2" s="124"/>
    </row>
    <row r="3" spans="1:12" s="41" customFormat="1" ht="15" customHeight="1" x14ac:dyDescent="0.25">
      <c r="A3" s="36"/>
      <c r="B3" s="148" t="s">
        <v>141</v>
      </c>
      <c r="C3" s="149"/>
      <c r="D3" s="149"/>
      <c r="E3" s="149"/>
      <c r="F3" s="149"/>
      <c r="G3" s="149"/>
      <c r="H3" s="149"/>
      <c r="I3" s="149"/>
      <c r="J3" s="151"/>
      <c r="K3" s="151"/>
      <c r="L3" s="152"/>
    </row>
    <row r="4" spans="1:12" s="41" customFormat="1" ht="15" customHeight="1" thickBot="1" x14ac:dyDescent="0.3">
      <c r="A4" s="36"/>
      <c r="B4" s="25"/>
      <c r="C4" s="20"/>
      <c r="D4" s="20"/>
      <c r="E4" s="20"/>
      <c r="F4" s="20"/>
      <c r="G4" s="20"/>
      <c r="H4" s="20"/>
      <c r="I4" s="119"/>
      <c r="J4" s="53"/>
      <c r="K4" s="53"/>
      <c r="L4" s="125"/>
    </row>
    <row r="5" spans="1:12" ht="15.75" thickBot="1" x14ac:dyDescent="0.3"/>
    <row r="6" spans="1:12" ht="15.75" thickBot="1" x14ac:dyDescent="0.3">
      <c r="A6" s="58"/>
      <c r="B6" s="59" t="s">
        <v>128</v>
      </c>
      <c r="C6" s="60" t="s">
        <v>126</v>
      </c>
      <c r="D6" s="27" t="s">
        <v>113</v>
      </c>
      <c r="E6" s="28" t="s">
        <v>114</v>
      </c>
      <c r="F6" s="28" t="s">
        <v>115</v>
      </c>
      <c r="G6" s="28" t="s">
        <v>116</v>
      </c>
      <c r="H6" s="28" t="s">
        <v>117</v>
      </c>
      <c r="I6" s="28" t="s">
        <v>118</v>
      </c>
      <c r="J6" s="28" t="s">
        <v>119</v>
      </c>
      <c r="K6" s="79" t="s">
        <v>120</v>
      </c>
    </row>
    <row r="7" spans="1:12" ht="15" customHeight="1" x14ac:dyDescent="0.25">
      <c r="A7" s="47"/>
      <c r="B7" s="63" t="s">
        <v>98</v>
      </c>
      <c r="C7" s="62" t="s">
        <v>109</v>
      </c>
      <c r="D7" s="50">
        <v>199816</v>
      </c>
      <c r="E7" s="38">
        <v>24.48</v>
      </c>
      <c r="F7" s="38">
        <v>50.05</v>
      </c>
      <c r="G7" s="38">
        <v>95.22</v>
      </c>
      <c r="H7" s="38">
        <v>62.71</v>
      </c>
      <c r="I7" s="64">
        <v>77.91</v>
      </c>
      <c r="J7" s="38">
        <v>214.89</v>
      </c>
      <c r="K7" s="88">
        <v>6032.46</v>
      </c>
    </row>
    <row r="8" spans="1:12" ht="15" customHeight="1" x14ac:dyDescent="0.25">
      <c r="A8" s="47"/>
      <c r="B8" s="63" t="s">
        <v>98</v>
      </c>
      <c r="C8" s="62" t="s">
        <v>108</v>
      </c>
      <c r="D8" s="50">
        <v>199816</v>
      </c>
      <c r="E8" s="38">
        <v>0</v>
      </c>
      <c r="F8" s="38">
        <v>40.04</v>
      </c>
      <c r="G8" s="38">
        <v>76.180000000000007</v>
      </c>
      <c r="H8" s="38">
        <v>50.16</v>
      </c>
      <c r="I8" s="64">
        <v>61.64</v>
      </c>
      <c r="J8" s="38">
        <v>174.86</v>
      </c>
      <c r="K8" s="88">
        <v>2655.24</v>
      </c>
    </row>
    <row r="9" spans="1:12" ht="15" customHeight="1" x14ac:dyDescent="0.25">
      <c r="A9" s="47"/>
      <c r="B9" s="63" t="s">
        <v>98</v>
      </c>
      <c r="C9" s="62" t="s">
        <v>110</v>
      </c>
      <c r="D9" s="50">
        <v>199816</v>
      </c>
      <c r="E9" s="38">
        <v>0</v>
      </c>
      <c r="F9" s="38">
        <v>10.01</v>
      </c>
      <c r="G9" s="38">
        <v>19.04</v>
      </c>
      <c r="H9" s="38">
        <v>17.82</v>
      </c>
      <c r="I9" s="64">
        <v>15.57</v>
      </c>
      <c r="J9" s="38">
        <v>41.5</v>
      </c>
      <c r="K9" s="88">
        <v>4662.0200000000004</v>
      </c>
    </row>
    <row r="10" spans="1:12" ht="15" customHeight="1" x14ac:dyDescent="0.25">
      <c r="A10" s="47"/>
      <c r="B10" s="61">
        <v>100</v>
      </c>
      <c r="C10" s="62" t="s">
        <v>109</v>
      </c>
      <c r="D10" s="31">
        <v>50486</v>
      </c>
      <c r="E10" s="32">
        <v>24.53</v>
      </c>
      <c r="F10" s="32">
        <v>50.05</v>
      </c>
      <c r="G10" s="32">
        <v>108.76</v>
      </c>
      <c r="H10" s="32">
        <v>72.650000000000006</v>
      </c>
      <c r="I10" s="32">
        <v>87.05</v>
      </c>
      <c r="J10" s="32">
        <v>256.74</v>
      </c>
      <c r="K10" s="85">
        <v>998.62</v>
      </c>
    </row>
    <row r="11" spans="1:12" ht="15" customHeight="1" x14ac:dyDescent="0.25">
      <c r="A11" s="47"/>
      <c r="B11" s="61">
        <v>100</v>
      </c>
      <c r="C11" s="62" t="s">
        <v>108</v>
      </c>
      <c r="D11" s="31">
        <v>50486</v>
      </c>
      <c r="E11" s="32">
        <v>2.2400000000000002</v>
      </c>
      <c r="F11" s="32">
        <v>50.05</v>
      </c>
      <c r="G11" s="32">
        <v>108.38</v>
      </c>
      <c r="H11" s="32">
        <v>72.099999999999994</v>
      </c>
      <c r="I11" s="32">
        <v>87.05</v>
      </c>
      <c r="J11" s="32">
        <v>255.19</v>
      </c>
      <c r="K11" s="85">
        <v>998.62</v>
      </c>
    </row>
    <row r="12" spans="1:12" ht="15.75" thickBot="1" x14ac:dyDescent="0.3">
      <c r="A12" s="47"/>
      <c r="B12" s="123">
        <v>100</v>
      </c>
      <c r="C12" s="65" t="s">
        <v>110</v>
      </c>
      <c r="D12" s="34">
        <v>50486</v>
      </c>
      <c r="E12" s="35">
        <v>0</v>
      </c>
      <c r="F12" s="35">
        <v>0</v>
      </c>
      <c r="G12" s="35">
        <v>0.38</v>
      </c>
      <c r="H12" s="35">
        <v>3.07</v>
      </c>
      <c r="I12" s="35">
        <v>0</v>
      </c>
      <c r="J12" s="35">
        <v>2</v>
      </c>
      <c r="K12" s="86">
        <v>361.5</v>
      </c>
    </row>
    <row r="13" spans="1:12" ht="15" customHeight="1" x14ac:dyDescent="0.25">
      <c r="A13" s="47"/>
      <c r="B13" s="47"/>
      <c r="I13" s="66"/>
    </row>
    <row r="14" spans="1:12" ht="15" customHeight="1" x14ac:dyDescent="0.25">
      <c r="A14" s="47"/>
      <c r="B14" s="47"/>
      <c r="I14" s="66"/>
    </row>
    <row r="15" spans="1:12" ht="15" customHeight="1" x14ac:dyDescent="0.25">
      <c r="A15" s="47"/>
      <c r="B15" s="47"/>
      <c r="I15" s="66"/>
    </row>
    <row r="16" spans="1:12" ht="15" customHeight="1" x14ac:dyDescent="0.25">
      <c r="A16" s="47"/>
      <c r="B16" s="47"/>
      <c r="I16" s="66"/>
    </row>
    <row r="17" spans="1:9" ht="15" customHeight="1" x14ac:dyDescent="0.25">
      <c r="A17" s="47"/>
      <c r="B17" s="47"/>
      <c r="I17" s="66"/>
    </row>
    <row r="18" spans="1:9" ht="15" customHeight="1" x14ac:dyDescent="0.25">
      <c r="A18" s="47"/>
      <c r="B18" s="47"/>
    </row>
  </sheetData>
  <sortState ref="B7:K12">
    <sortCondition descending="1" ref="D7:D12"/>
    <sortCondition ref="C7:C12"/>
  </sortState>
  <mergeCells count="1">
    <mergeCell ref="B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workbookViewId="0">
      <selection activeCell="F31" sqref="F31"/>
    </sheetView>
  </sheetViews>
  <sheetFormatPr baseColWidth="10" defaultRowHeight="15" x14ac:dyDescent="0.25"/>
  <cols>
    <col min="1" max="1" width="4.28515625" style="18" customWidth="1"/>
    <col min="2" max="2" width="8" style="18" customWidth="1"/>
    <col min="3" max="3" width="20.85546875" style="18" customWidth="1"/>
    <col min="4" max="4" width="12.140625" style="67" bestFit="1" customWidth="1"/>
    <col min="5" max="6" width="11.42578125" style="67"/>
    <col min="7" max="10" width="11.42578125" style="18"/>
    <col min="11" max="11" width="11.5703125" style="67" customWidth="1"/>
    <col min="12" max="12" width="16.85546875" style="18" customWidth="1"/>
    <col min="13" max="16384" width="11.42578125" style="18"/>
  </cols>
  <sheetData>
    <row r="1" spans="1:12" ht="15.75" thickBot="1" x14ac:dyDescent="0.3"/>
    <row r="2" spans="1:12" s="41" customFormat="1" ht="15" customHeight="1" x14ac:dyDescent="0.25">
      <c r="A2" s="36"/>
      <c r="B2" s="24"/>
      <c r="C2" s="16"/>
      <c r="D2" s="16"/>
      <c r="E2" s="16"/>
      <c r="F2" s="16"/>
      <c r="G2" s="16"/>
      <c r="H2" s="16"/>
      <c r="I2" s="116"/>
      <c r="J2" s="117"/>
      <c r="K2" s="117"/>
      <c r="L2" s="124"/>
    </row>
    <row r="3" spans="1:12" s="41" customFormat="1" ht="15" customHeight="1" x14ac:dyDescent="0.25">
      <c r="A3" s="36"/>
      <c r="B3" s="148" t="s">
        <v>141</v>
      </c>
      <c r="C3" s="149"/>
      <c r="D3" s="149"/>
      <c r="E3" s="149"/>
      <c r="F3" s="149"/>
      <c r="G3" s="149"/>
      <c r="H3" s="149"/>
      <c r="I3" s="149"/>
      <c r="J3" s="151"/>
      <c r="K3" s="151"/>
      <c r="L3" s="152"/>
    </row>
    <row r="4" spans="1:12" s="41" customFormat="1" ht="15" customHeight="1" thickBot="1" x14ac:dyDescent="0.3">
      <c r="A4" s="36"/>
      <c r="B4" s="25"/>
      <c r="C4" s="20"/>
      <c r="D4" s="20"/>
      <c r="E4" s="20"/>
      <c r="F4" s="20"/>
      <c r="G4" s="20"/>
      <c r="H4" s="20"/>
      <c r="I4" s="119"/>
      <c r="J4" s="53"/>
      <c r="K4" s="53"/>
      <c r="L4" s="125"/>
    </row>
    <row r="5" spans="1:12" ht="15.75" thickBot="1" x14ac:dyDescent="0.3"/>
    <row r="6" spans="1:12" ht="15.75" thickBot="1" x14ac:dyDescent="0.3">
      <c r="B6" s="94" t="s">
        <v>129</v>
      </c>
      <c r="C6" s="68" t="s">
        <v>126</v>
      </c>
      <c r="D6" s="27" t="s">
        <v>113</v>
      </c>
      <c r="E6" s="28" t="s">
        <v>114</v>
      </c>
      <c r="F6" s="28" t="s">
        <v>115</v>
      </c>
      <c r="G6" s="28" t="s">
        <v>116</v>
      </c>
      <c r="H6" s="28" t="s">
        <v>117</v>
      </c>
      <c r="I6" s="28" t="s">
        <v>118</v>
      </c>
      <c r="J6" s="28" t="s">
        <v>119</v>
      </c>
      <c r="K6" s="79" t="s">
        <v>120</v>
      </c>
    </row>
    <row r="7" spans="1:12" ht="15" customHeight="1" x14ac:dyDescent="0.25">
      <c r="B7" s="69" t="s">
        <v>0</v>
      </c>
      <c r="C7" s="70" t="s">
        <v>109</v>
      </c>
      <c r="D7" s="31">
        <v>36144</v>
      </c>
      <c r="E7" s="32">
        <v>24.53</v>
      </c>
      <c r="F7" s="32">
        <v>50.05</v>
      </c>
      <c r="G7" s="32">
        <v>69.28</v>
      </c>
      <c r="H7" s="32">
        <v>31.57</v>
      </c>
      <c r="I7" s="32">
        <v>56.24</v>
      </c>
      <c r="J7" s="32">
        <v>128.02000000000001</v>
      </c>
      <c r="K7" s="85">
        <v>998.62</v>
      </c>
    </row>
    <row r="8" spans="1:12" ht="15" customHeight="1" x14ac:dyDescent="0.25">
      <c r="B8" s="69" t="s">
        <v>0</v>
      </c>
      <c r="C8" s="70" t="s">
        <v>108</v>
      </c>
      <c r="D8" s="31">
        <v>36144</v>
      </c>
      <c r="E8" s="32">
        <v>0</v>
      </c>
      <c r="F8" s="32">
        <v>40.04</v>
      </c>
      <c r="G8" s="32">
        <v>56.38</v>
      </c>
      <c r="H8" s="32">
        <v>26.55</v>
      </c>
      <c r="I8" s="32">
        <v>45.64</v>
      </c>
      <c r="J8" s="32">
        <v>104.46</v>
      </c>
      <c r="K8" s="85">
        <v>998.62</v>
      </c>
    </row>
    <row r="9" spans="1:12" ht="15" customHeight="1" x14ac:dyDescent="0.25">
      <c r="B9" s="69" t="s">
        <v>0</v>
      </c>
      <c r="C9" s="70" t="s">
        <v>110</v>
      </c>
      <c r="D9" s="31">
        <v>36144</v>
      </c>
      <c r="E9" s="32">
        <v>0</v>
      </c>
      <c r="F9" s="32">
        <v>0</v>
      </c>
      <c r="G9" s="32">
        <v>12.9</v>
      </c>
      <c r="H9" s="32">
        <v>7.06</v>
      </c>
      <c r="I9" s="32">
        <v>10.42</v>
      </c>
      <c r="J9" s="32">
        <v>25.34</v>
      </c>
      <c r="K9" s="85">
        <v>92.11</v>
      </c>
    </row>
    <row r="10" spans="1:12" ht="15" customHeight="1" x14ac:dyDescent="0.25">
      <c r="B10" s="71" t="s">
        <v>3</v>
      </c>
      <c r="C10" s="18" t="s">
        <v>109</v>
      </c>
      <c r="D10" s="72">
        <v>30175</v>
      </c>
      <c r="E10" s="73">
        <v>24.48</v>
      </c>
      <c r="F10" s="73">
        <v>50.05</v>
      </c>
      <c r="G10" s="73">
        <v>83.5</v>
      </c>
      <c r="H10" s="73">
        <v>42.15</v>
      </c>
      <c r="I10" s="73">
        <v>75.28</v>
      </c>
      <c r="J10" s="73">
        <v>159.12</v>
      </c>
      <c r="K10" s="90">
        <v>894.31</v>
      </c>
    </row>
    <row r="11" spans="1:12" ht="15" customHeight="1" x14ac:dyDescent="0.25">
      <c r="B11" s="71" t="s">
        <v>3</v>
      </c>
      <c r="C11" s="18" t="s">
        <v>108</v>
      </c>
      <c r="D11" s="72">
        <v>30175</v>
      </c>
      <c r="E11" s="73">
        <v>0</v>
      </c>
      <c r="F11" s="73">
        <v>40.04</v>
      </c>
      <c r="G11" s="73">
        <v>67.540000000000006</v>
      </c>
      <c r="H11" s="73">
        <v>34.479999999999997</v>
      </c>
      <c r="I11" s="73">
        <v>60.35</v>
      </c>
      <c r="J11" s="73">
        <v>128.01</v>
      </c>
      <c r="K11" s="90">
        <v>528.62</v>
      </c>
    </row>
    <row r="12" spans="1:12" ht="15" customHeight="1" x14ac:dyDescent="0.25">
      <c r="B12" s="71" t="s">
        <v>3</v>
      </c>
      <c r="C12" s="18" t="s">
        <v>110</v>
      </c>
      <c r="D12" s="72">
        <v>30175</v>
      </c>
      <c r="E12" s="73">
        <v>0</v>
      </c>
      <c r="F12" s="73">
        <v>0</v>
      </c>
      <c r="G12" s="73">
        <v>15.96</v>
      </c>
      <c r="H12" s="73">
        <v>10.85</v>
      </c>
      <c r="I12" s="73">
        <v>14.79</v>
      </c>
      <c r="J12" s="73">
        <v>32.86</v>
      </c>
      <c r="K12" s="90">
        <v>548.34</v>
      </c>
    </row>
    <row r="13" spans="1:12" ht="15" customHeight="1" x14ac:dyDescent="0.25">
      <c r="B13" s="69" t="s">
        <v>1</v>
      </c>
      <c r="C13" s="18" t="s">
        <v>109</v>
      </c>
      <c r="D13" s="72">
        <v>170642</v>
      </c>
      <c r="E13" s="73">
        <v>24.48</v>
      </c>
      <c r="F13" s="73">
        <v>50.05</v>
      </c>
      <c r="G13" s="73">
        <v>103.76</v>
      </c>
      <c r="H13" s="73">
        <v>69.52</v>
      </c>
      <c r="I13" s="73">
        <v>85.26</v>
      </c>
      <c r="J13" s="73">
        <v>239.34</v>
      </c>
      <c r="K13" s="90">
        <v>6032.46</v>
      </c>
    </row>
    <row r="14" spans="1:12" ht="15" customHeight="1" x14ac:dyDescent="0.25">
      <c r="B14" s="69" t="s">
        <v>1</v>
      </c>
      <c r="C14" s="18" t="s">
        <v>108</v>
      </c>
      <c r="D14" s="72">
        <v>170642</v>
      </c>
      <c r="E14" s="73">
        <v>0</v>
      </c>
      <c r="F14" s="73">
        <v>40.04</v>
      </c>
      <c r="G14" s="73">
        <v>87.77</v>
      </c>
      <c r="H14" s="73">
        <v>59.74</v>
      </c>
      <c r="I14" s="73">
        <v>70.58</v>
      </c>
      <c r="J14" s="73">
        <v>208.75</v>
      </c>
      <c r="K14" s="90">
        <v>2655.24</v>
      </c>
    </row>
    <row r="15" spans="1:12" ht="15" customHeight="1" x14ac:dyDescent="0.25">
      <c r="B15" s="69" t="s">
        <v>1</v>
      </c>
      <c r="C15" s="18" t="s">
        <v>110</v>
      </c>
      <c r="D15" s="72">
        <v>170642</v>
      </c>
      <c r="E15" s="73">
        <v>0</v>
      </c>
      <c r="F15" s="73">
        <v>0</v>
      </c>
      <c r="G15" s="73">
        <v>15.99</v>
      </c>
      <c r="H15" s="73">
        <v>20.07</v>
      </c>
      <c r="I15" s="73">
        <v>13.26</v>
      </c>
      <c r="J15" s="73">
        <v>41.66</v>
      </c>
      <c r="K15" s="90">
        <v>4662.0200000000004</v>
      </c>
    </row>
    <row r="16" spans="1:12" ht="15" customHeight="1" x14ac:dyDescent="0.25">
      <c r="B16" s="69" t="s">
        <v>2</v>
      </c>
      <c r="C16" s="18" t="s">
        <v>109</v>
      </c>
      <c r="D16" s="72">
        <v>13341</v>
      </c>
      <c r="E16" s="73">
        <v>24.53</v>
      </c>
      <c r="F16" s="73">
        <v>52.05</v>
      </c>
      <c r="G16" s="73">
        <v>133.94</v>
      </c>
      <c r="H16" s="73">
        <v>80.430000000000007</v>
      </c>
      <c r="I16" s="73">
        <v>112.72</v>
      </c>
      <c r="J16" s="73">
        <v>291.83</v>
      </c>
      <c r="K16" s="90">
        <v>772.74</v>
      </c>
    </row>
    <row r="17" spans="2:11" ht="15" customHeight="1" x14ac:dyDescent="0.25">
      <c r="B17" s="69" t="s">
        <v>2</v>
      </c>
      <c r="C17" s="18" t="s">
        <v>108</v>
      </c>
      <c r="D17" s="72">
        <v>13341</v>
      </c>
      <c r="E17" s="73">
        <v>19.62</v>
      </c>
      <c r="F17" s="73">
        <v>45.34</v>
      </c>
      <c r="G17" s="73">
        <v>122.95</v>
      </c>
      <c r="H17" s="73">
        <v>76.75</v>
      </c>
      <c r="I17" s="73">
        <v>101.68</v>
      </c>
      <c r="J17" s="73">
        <v>275.35000000000002</v>
      </c>
      <c r="K17" s="90">
        <v>757.74</v>
      </c>
    </row>
    <row r="18" spans="2:11" ht="15.75" thickBot="1" x14ac:dyDescent="0.3">
      <c r="B18" s="25" t="s">
        <v>2</v>
      </c>
      <c r="C18" s="20" t="s">
        <v>110</v>
      </c>
      <c r="D18" s="74">
        <v>13341</v>
      </c>
      <c r="E18" s="75">
        <v>0</v>
      </c>
      <c r="F18" s="75">
        <v>0</v>
      </c>
      <c r="G18" s="75">
        <v>10.99</v>
      </c>
      <c r="H18" s="75">
        <v>15.64</v>
      </c>
      <c r="I18" s="75">
        <v>0</v>
      </c>
      <c r="J18" s="75">
        <v>40.340000000000003</v>
      </c>
      <c r="K18" s="91">
        <v>161.74</v>
      </c>
    </row>
    <row r="19" spans="2:11" ht="15" customHeight="1" x14ac:dyDescent="0.25"/>
    <row r="20" spans="2:11" ht="15" customHeight="1" x14ac:dyDescent="0.25"/>
    <row r="21" spans="2:11" ht="15" customHeight="1" x14ac:dyDescent="0.25"/>
    <row r="22" spans="2:11" ht="15" customHeight="1" x14ac:dyDescent="0.25"/>
    <row r="23" spans="2:11" ht="15" customHeight="1" x14ac:dyDescent="0.25"/>
    <row r="24" spans="2:11" ht="15" customHeight="1" x14ac:dyDescent="0.25"/>
    <row r="25" spans="2:11" ht="15" customHeight="1" x14ac:dyDescent="0.25"/>
    <row r="26" spans="2:11" ht="15" customHeight="1" x14ac:dyDescent="0.25"/>
    <row r="27" spans="2:11" ht="15" customHeight="1" x14ac:dyDescent="0.25"/>
    <row r="28" spans="2:11" ht="15" customHeight="1" x14ac:dyDescent="0.25"/>
    <row r="29" spans="2:11" ht="15" customHeight="1" x14ac:dyDescent="0.25"/>
    <row r="30" spans="2:11" ht="15" customHeight="1" x14ac:dyDescent="0.25"/>
    <row r="31" spans="2:11" ht="15" customHeight="1" x14ac:dyDescent="0.25"/>
  </sheetData>
  <mergeCells count="1">
    <mergeCell ref="B3:L3"/>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K25" sqref="K25"/>
    </sheetView>
  </sheetViews>
  <sheetFormatPr baseColWidth="10" defaultRowHeight="15" x14ac:dyDescent="0.25"/>
  <cols>
    <col min="1" max="1" width="3.7109375" style="36" customWidth="1"/>
    <col min="2" max="2" width="13.28515625" style="36" customWidth="1"/>
    <col min="3" max="3" width="18.85546875" style="37" bestFit="1" customWidth="1"/>
    <col min="4" max="4" width="13.42578125" style="38" customWidth="1"/>
    <col min="5" max="5" width="17.140625" style="38" customWidth="1"/>
    <col min="6" max="6" width="11.42578125" style="38"/>
    <col min="7" max="9" width="11.42578125" style="39"/>
    <col min="10" max="10" width="10" style="38" customWidth="1"/>
    <col min="11" max="11" width="11" style="87" customWidth="1"/>
    <col min="12" max="12" width="11.42578125" style="40"/>
    <col min="13" max="13" width="11.42578125" style="41"/>
    <col min="14" max="14" width="17.28515625" style="41" customWidth="1"/>
    <col min="15" max="16384" width="11.42578125" style="41"/>
  </cols>
  <sheetData>
    <row r="1" spans="1:18" ht="15" customHeight="1" thickBot="1" x14ac:dyDescent="0.3"/>
    <row r="2" spans="1:18" ht="15" customHeight="1" x14ac:dyDescent="0.25">
      <c r="B2" s="24"/>
      <c r="C2" s="16"/>
      <c r="D2" s="16"/>
      <c r="E2" s="16"/>
      <c r="F2" s="16"/>
      <c r="G2" s="16"/>
      <c r="H2" s="16"/>
      <c r="I2" s="116"/>
      <c r="J2" s="117"/>
      <c r="K2" s="117"/>
      <c r="L2" s="124"/>
    </row>
    <row r="3" spans="1:18" ht="15" customHeight="1" x14ac:dyDescent="0.25">
      <c r="B3" s="148" t="s">
        <v>141</v>
      </c>
      <c r="C3" s="149"/>
      <c r="D3" s="149"/>
      <c r="E3" s="149"/>
      <c r="F3" s="149"/>
      <c r="G3" s="149"/>
      <c r="H3" s="149"/>
      <c r="I3" s="149"/>
      <c r="J3" s="151"/>
      <c r="K3" s="151"/>
      <c r="L3" s="152"/>
    </row>
    <row r="4" spans="1:18" ht="15" customHeight="1" thickBot="1" x14ac:dyDescent="0.3">
      <c r="B4" s="25"/>
      <c r="C4" s="20"/>
      <c r="D4" s="20"/>
      <c r="E4" s="20"/>
      <c r="F4" s="20"/>
      <c r="G4" s="20"/>
      <c r="H4" s="20"/>
      <c r="I4" s="119"/>
      <c r="J4" s="53"/>
      <c r="K4" s="53"/>
      <c r="L4" s="125"/>
    </row>
    <row r="5" spans="1:18" ht="15" customHeight="1" thickBot="1" x14ac:dyDescent="0.3"/>
    <row r="6" spans="1:18" ht="15" customHeight="1" thickBot="1" x14ac:dyDescent="0.3">
      <c r="B6" s="93" t="s">
        <v>130</v>
      </c>
      <c r="C6" s="42" t="s">
        <v>126</v>
      </c>
      <c r="D6" s="27" t="s">
        <v>113</v>
      </c>
      <c r="E6" s="28" t="s">
        <v>114</v>
      </c>
      <c r="F6" s="28" t="s">
        <v>115</v>
      </c>
      <c r="G6" s="28" t="s">
        <v>116</v>
      </c>
      <c r="H6" s="28" t="s">
        <v>117</v>
      </c>
      <c r="I6" s="28" t="s">
        <v>118</v>
      </c>
      <c r="J6" s="28" t="s">
        <v>119</v>
      </c>
      <c r="K6" s="79" t="s">
        <v>120</v>
      </c>
    </row>
    <row r="7" spans="1:18" s="46" customFormat="1" ht="15" customHeight="1" x14ac:dyDescent="0.25">
      <c r="A7" s="43"/>
      <c r="B7" s="49" t="s">
        <v>125</v>
      </c>
      <c r="C7" s="37" t="s">
        <v>109</v>
      </c>
      <c r="D7" s="50">
        <v>208910</v>
      </c>
      <c r="E7" s="38">
        <v>24.98</v>
      </c>
      <c r="F7" s="38">
        <v>50.05</v>
      </c>
      <c r="G7" s="38">
        <v>91.32</v>
      </c>
      <c r="H7" s="38">
        <v>57.1</v>
      </c>
      <c r="I7" s="38">
        <v>75.17</v>
      </c>
      <c r="J7" s="38">
        <v>207.07</v>
      </c>
      <c r="K7" s="88">
        <v>998.62</v>
      </c>
      <c r="L7" s="41"/>
      <c r="M7" s="41"/>
      <c r="N7" s="41"/>
    </row>
    <row r="8" spans="1:18" ht="15" customHeight="1" x14ac:dyDescent="0.25">
      <c r="A8" s="47"/>
      <c r="B8" s="49" t="s">
        <v>125</v>
      </c>
      <c r="C8" s="37" t="s">
        <v>108</v>
      </c>
      <c r="D8" s="50">
        <v>208910</v>
      </c>
      <c r="E8" s="38">
        <v>0</v>
      </c>
      <c r="F8" s="38">
        <v>40.04</v>
      </c>
      <c r="G8" s="38">
        <v>78.06</v>
      </c>
      <c r="H8" s="38">
        <v>52.66</v>
      </c>
      <c r="I8" s="38">
        <v>60.89</v>
      </c>
      <c r="J8" s="38">
        <v>185.2</v>
      </c>
      <c r="K8" s="88">
        <v>998.62</v>
      </c>
    </row>
    <row r="9" spans="1:18" ht="15" customHeight="1" x14ac:dyDescent="0.25">
      <c r="A9" s="48"/>
      <c r="B9" s="49" t="s">
        <v>125</v>
      </c>
      <c r="C9" s="37" t="s">
        <v>110</v>
      </c>
      <c r="D9" s="50">
        <v>208910</v>
      </c>
      <c r="E9" s="38">
        <v>0</v>
      </c>
      <c r="F9" s="38">
        <v>0</v>
      </c>
      <c r="G9" s="38">
        <v>13.26</v>
      </c>
      <c r="H9" s="38">
        <v>10.71</v>
      </c>
      <c r="I9" s="38">
        <v>10.41</v>
      </c>
      <c r="J9" s="38">
        <v>33.1</v>
      </c>
      <c r="K9" s="88">
        <v>164.01</v>
      </c>
    </row>
    <row r="10" spans="1:18" ht="15" customHeight="1" x14ac:dyDescent="0.25">
      <c r="A10" s="48"/>
      <c r="B10" s="44" t="s">
        <v>124</v>
      </c>
      <c r="C10" s="45" t="s">
        <v>109</v>
      </c>
      <c r="D10" s="31">
        <v>41392</v>
      </c>
      <c r="E10" s="32">
        <v>24.48</v>
      </c>
      <c r="F10" s="32">
        <v>51.24</v>
      </c>
      <c r="G10" s="32">
        <v>131.38</v>
      </c>
      <c r="H10" s="32">
        <v>88.35</v>
      </c>
      <c r="I10" s="32">
        <v>107.89</v>
      </c>
      <c r="J10" s="32">
        <v>297.35000000000002</v>
      </c>
      <c r="K10" s="85">
        <v>6032.46</v>
      </c>
    </row>
    <row r="11" spans="1:18" ht="15" customHeight="1" x14ac:dyDescent="0.25">
      <c r="A11" s="47"/>
      <c r="B11" s="44" t="s">
        <v>124</v>
      </c>
      <c r="C11" s="45" t="s">
        <v>108</v>
      </c>
      <c r="D11" s="31">
        <v>41392</v>
      </c>
      <c r="E11" s="32">
        <v>0</v>
      </c>
      <c r="F11" s="32">
        <v>39.99</v>
      </c>
      <c r="G11" s="32">
        <v>105.96</v>
      </c>
      <c r="H11" s="32">
        <v>69.62</v>
      </c>
      <c r="I11" s="32">
        <v>85.77</v>
      </c>
      <c r="J11" s="32">
        <v>249.55</v>
      </c>
      <c r="K11" s="85">
        <v>2655.24</v>
      </c>
      <c r="P11" s="40"/>
      <c r="Q11" s="40"/>
      <c r="R11" s="40"/>
    </row>
    <row r="12" spans="1:18" ht="15" customHeight="1" thickBot="1" x14ac:dyDescent="0.3">
      <c r="A12" s="48"/>
      <c r="B12" s="121" t="s">
        <v>124</v>
      </c>
      <c r="C12" s="122" t="s">
        <v>110</v>
      </c>
      <c r="D12" s="34">
        <v>41392</v>
      </c>
      <c r="E12" s="35">
        <v>0</v>
      </c>
      <c r="F12" s="35">
        <v>1</v>
      </c>
      <c r="G12" s="35">
        <v>25.43</v>
      </c>
      <c r="H12" s="35">
        <v>34.35</v>
      </c>
      <c r="I12" s="35">
        <v>20.88</v>
      </c>
      <c r="J12" s="35">
        <v>61.59</v>
      </c>
      <c r="K12" s="86">
        <v>4662.0200000000004</v>
      </c>
      <c r="P12" s="40"/>
      <c r="Q12" s="40"/>
      <c r="R12" s="40"/>
    </row>
    <row r="13" spans="1:18" ht="15" customHeight="1" x14ac:dyDescent="0.25">
      <c r="A13" s="48"/>
      <c r="B13" s="48"/>
      <c r="J13" s="39"/>
      <c r="P13" s="40"/>
      <c r="Q13" s="40"/>
      <c r="R13" s="40"/>
    </row>
    <row r="14" spans="1:18" ht="15" customHeight="1" x14ac:dyDescent="0.25">
      <c r="A14" s="48"/>
      <c r="B14" s="48"/>
      <c r="J14" s="50"/>
      <c r="L14" s="54"/>
      <c r="P14" s="40"/>
      <c r="Q14" s="40"/>
      <c r="R14" s="40"/>
    </row>
    <row r="15" spans="1:18" ht="15" customHeight="1" x14ac:dyDescent="0.25">
      <c r="A15" s="48"/>
      <c r="B15" s="48"/>
      <c r="D15" s="39"/>
      <c r="E15" s="39"/>
      <c r="F15" s="39"/>
    </row>
    <row r="16" spans="1:18" ht="15" customHeight="1" x14ac:dyDescent="0.25">
      <c r="I16" s="55"/>
      <c r="J16" s="55"/>
      <c r="K16" s="77"/>
    </row>
    <row r="17" spans="9:11" ht="15" customHeight="1" x14ac:dyDescent="0.25">
      <c r="I17" s="55"/>
      <c r="J17" s="55"/>
      <c r="K17" s="77"/>
    </row>
    <row r="18" spans="9:11" ht="15" customHeight="1" x14ac:dyDescent="0.25">
      <c r="I18" s="55"/>
      <c r="J18" s="57"/>
      <c r="K18" s="89"/>
    </row>
    <row r="19" spans="9:11" ht="15" customHeight="1" x14ac:dyDescent="0.25"/>
    <row r="20" spans="9:11" ht="15" customHeight="1" x14ac:dyDescent="0.25"/>
    <row r="21" spans="9:11" ht="15" customHeight="1" x14ac:dyDescent="0.25"/>
    <row r="22" spans="9:11" ht="15" customHeight="1" x14ac:dyDescent="0.25"/>
    <row r="23" spans="9:11" ht="15" customHeight="1" x14ac:dyDescent="0.25"/>
  </sheetData>
  <sortState ref="B7:K12">
    <sortCondition descending="1" ref="D7:D12"/>
    <sortCondition ref="C7:C12"/>
  </sortState>
  <mergeCells count="1">
    <mergeCell ref="B3:L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1"/>
  <sheetViews>
    <sheetView zoomScaleNormal="100" workbookViewId="0">
      <selection activeCell="G24" sqref="G24"/>
    </sheetView>
  </sheetViews>
  <sheetFormatPr baseColWidth="10" defaultColWidth="11.5703125" defaultRowHeight="15" x14ac:dyDescent="0.25"/>
  <cols>
    <col min="1" max="1" width="5" style="56" customWidth="1"/>
    <col min="2" max="2" width="17.42578125" style="97" customWidth="1"/>
    <col min="3" max="3" width="26.5703125" style="47" bestFit="1" customWidth="1"/>
    <col min="4" max="4" width="19.140625" style="47" customWidth="1"/>
    <col min="5" max="5" width="11.5703125" style="76"/>
    <col min="6" max="12" width="11.5703125" style="77"/>
    <col min="13" max="16384" width="11.5703125" style="56"/>
  </cols>
  <sheetData>
    <row r="1" spans="1:12" ht="15" customHeight="1" thickBot="1" x14ac:dyDescent="0.3"/>
    <row r="2" spans="1:12" s="41" customFormat="1" ht="15" customHeight="1" x14ac:dyDescent="0.25">
      <c r="A2" s="36"/>
      <c r="B2" s="24"/>
      <c r="C2" s="16"/>
      <c r="D2" s="16"/>
      <c r="E2" s="16"/>
      <c r="F2" s="16"/>
      <c r="G2" s="16"/>
      <c r="H2" s="16"/>
      <c r="I2" s="116"/>
      <c r="J2" s="117"/>
      <c r="K2" s="117"/>
      <c r="L2" s="124"/>
    </row>
    <row r="3" spans="1:12" s="41" customFormat="1" ht="15" customHeight="1" x14ac:dyDescent="0.25">
      <c r="A3" s="36"/>
      <c r="B3" s="148" t="s">
        <v>141</v>
      </c>
      <c r="C3" s="149"/>
      <c r="D3" s="149"/>
      <c r="E3" s="149"/>
      <c r="F3" s="149"/>
      <c r="G3" s="149"/>
      <c r="H3" s="149"/>
      <c r="I3" s="149"/>
      <c r="J3" s="151"/>
      <c r="K3" s="151"/>
      <c r="L3" s="152"/>
    </row>
    <row r="4" spans="1:12" s="41" customFormat="1" ht="15" customHeight="1" thickBot="1" x14ac:dyDescent="0.3">
      <c r="A4" s="36"/>
      <c r="B4" s="25"/>
      <c r="C4" s="20"/>
      <c r="D4" s="20"/>
      <c r="E4" s="20"/>
      <c r="F4" s="20"/>
      <c r="G4" s="20"/>
      <c r="H4" s="20"/>
      <c r="I4" s="119"/>
      <c r="J4" s="53"/>
      <c r="K4" s="53"/>
      <c r="L4" s="125"/>
    </row>
    <row r="5" spans="1:12" ht="15" customHeight="1" x14ac:dyDescent="0.25"/>
    <row r="6" spans="1:12" ht="15" customHeight="1" thickBot="1" x14ac:dyDescent="0.3"/>
    <row r="7" spans="1:12" ht="15" customHeight="1" thickBot="1" x14ac:dyDescent="0.3">
      <c r="B7" s="102" t="s">
        <v>131</v>
      </c>
      <c r="C7" s="103" t="s">
        <v>132</v>
      </c>
      <c r="D7" s="42" t="s">
        <v>126</v>
      </c>
      <c r="E7" s="27" t="s">
        <v>113</v>
      </c>
      <c r="F7" s="78" t="s">
        <v>114</v>
      </c>
      <c r="G7" s="78" t="s">
        <v>115</v>
      </c>
      <c r="H7" s="78" t="s">
        <v>116</v>
      </c>
      <c r="I7" s="78" t="s">
        <v>117</v>
      </c>
      <c r="J7" s="78" t="s">
        <v>118</v>
      </c>
      <c r="K7" s="78" t="s">
        <v>119</v>
      </c>
      <c r="L7" s="79" t="s">
        <v>120</v>
      </c>
    </row>
    <row r="8" spans="1:12" ht="15" customHeight="1" x14ac:dyDescent="0.25">
      <c r="B8" s="98">
        <v>1</v>
      </c>
      <c r="C8" s="95" t="s">
        <v>4</v>
      </c>
      <c r="D8" s="101" t="s">
        <v>109</v>
      </c>
      <c r="E8" s="31">
        <v>2599</v>
      </c>
      <c r="F8" s="80">
        <v>26.24</v>
      </c>
      <c r="G8" s="80">
        <v>50.42</v>
      </c>
      <c r="H8" s="80">
        <v>102.99</v>
      </c>
      <c r="I8" s="80">
        <v>62.22</v>
      </c>
      <c r="J8" s="80">
        <v>86.48</v>
      </c>
      <c r="K8" s="77">
        <v>224.78</v>
      </c>
      <c r="L8" s="81">
        <v>573.83000000000004</v>
      </c>
    </row>
    <row r="9" spans="1:12" ht="15" customHeight="1" x14ac:dyDescent="0.25">
      <c r="B9" s="98">
        <v>1</v>
      </c>
      <c r="C9" s="95" t="s">
        <v>4</v>
      </c>
      <c r="D9" s="45" t="s">
        <v>108</v>
      </c>
      <c r="E9" s="31">
        <v>2599</v>
      </c>
      <c r="F9" s="80">
        <v>20.99</v>
      </c>
      <c r="G9" s="80">
        <v>40.04</v>
      </c>
      <c r="H9" s="80">
        <v>86.14</v>
      </c>
      <c r="I9" s="80">
        <v>54.94</v>
      </c>
      <c r="J9" s="80">
        <v>71.150000000000006</v>
      </c>
      <c r="K9" s="77">
        <v>196.76</v>
      </c>
      <c r="L9" s="81">
        <v>489.25</v>
      </c>
    </row>
    <row r="10" spans="1:12" ht="15" customHeight="1" x14ac:dyDescent="0.25">
      <c r="B10" s="98">
        <v>1</v>
      </c>
      <c r="C10" s="95" t="s">
        <v>4</v>
      </c>
      <c r="D10" s="45" t="s">
        <v>110</v>
      </c>
      <c r="E10" s="31">
        <v>2599</v>
      </c>
      <c r="F10" s="80">
        <v>0</v>
      </c>
      <c r="G10" s="80">
        <v>0</v>
      </c>
      <c r="H10" s="80">
        <v>16.84</v>
      </c>
      <c r="I10" s="80">
        <v>13.4</v>
      </c>
      <c r="J10" s="80">
        <v>15.18</v>
      </c>
      <c r="K10" s="77">
        <v>40.83</v>
      </c>
      <c r="L10" s="81">
        <v>119.89</v>
      </c>
    </row>
    <row r="11" spans="1:12" ht="15" customHeight="1" x14ac:dyDescent="0.25">
      <c r="B11" s="99">
        <v>2</v>
      </c>
      <c r="C11" s="47" t="s">
        <v>5</v>
      </c>
      <c r="D11" s="37" t="s">
        <v>109</v>
      </c>
      <c r="E11" s="76">
        <v>2647</v>
      </c>
      <c r="F11" s="77">
        <v>25.42</v>
      </c>
      <c r="G11" s="77">
        <v>50.42</v>
      </c>
      <c r="H11" s="77">
        <v>93.88</v>
      </c>
      <c r="I11" s="77">
        <v>56.46</v>
      </c>
      <c r="J11" s="77">
        <v>78.81</v>
      </c>
      <c r="K11" s="77">
        <v>210.37</v>
      </c>
      <c r="L11" s="81">
        <v>476.33</v>
      </c>
    </row>
    <row r="12" spans="1:12" ht="15" customHeight="1" x14ac:dyDescent="0.25">
      <c r="B12" s="99">
        <v>2</v>
      </c>
      <c r="C12" s="47" t="s">
        <v>5</v>
      </c>
      <c r="D12" s="37" t="s">
        <v>108</v>
      </c>
      <c r="E12" s="76">
        <v>2647</v>
      </c>
      <c r="F12" s="77">
        <v>15.63</v>
      </c>
      <c r="G12" s="77">
        <v>40.340000000000003</v>
      </c>
      <c r="H12" s="77">
        <v>78.540000000000006</v>
      </c>
      <c r="I12" s="77">
        <v>49.82</v>
      </c>
      <c r="J12" s="77">
        <v>63.38</v>
      </c>
      <c r="K12" s="77">
        <v>188</v>
      </c>
      <c r="L12" s="81">
        <v>399.67</v>
      </c>
    </row>
    <row r="13" spans="1:12" ht="15" customHeight="1" x14ac:dyDescent="0.25">
      <c r="B13" s="99">
        <v>2</v>
      </c>
      <c r="C13" s="47" t="s">
        <v>5</v>
      </c>
      <c r="D13" s="37" t="s">
        <v>110</v>
      </c>
      <c r="E13" s="76">
        <v>2647</v>
      </c>
      <c r="F13" s="77">
        <v>0</v>
      </c>
      <c r="G13" s="77">
        <v>0</v>
      </c>
      <c r="H13" s="77">
        <v>15.34</v>
      </c>
      <c r="I13" s="77">
        <v>11.91</v>
      </c>
      <c r="J13" s="77">
        <v>11.69</v>
      </c>
      <c r="K13" s="77">
        <v>37.880000000000003</v>
      </c>
      <c r="L13" s="81">
        <v>101.79</v>
      </c>
    </row>
    <row r="14" spans="1:12" ht="15" customHeight="1" x14ac:dyDescent="0.25">
      <c r="B14" s="99">
        <v>3</v>
      </c>
      <c r="C14" s="47" t="s">
        <v>6</v>
      </c>
      <c r="D14" s="37" t="s">
        <v>109</v>
      </c>
      <c r="E14" s="76">
        <v>1240</v>
      </c>
      <c r="F14" s="77">
        <v>25.42</v>
      </c>
      <c r="G14" s="77">
        <v>50.42</v>
      </c>
      <c r="H14" s="77">
        <v>95.82</v>
      </c>
      <c r="I14" s="77">
        <v>60.79</v>
      </c>
      <c r="J14" s="77">
        <v>76.11</v>
      </c>
      <c r="K14" s="77">
        <v>215.75</v>
      </c>
      <c r="L14" s="81">
        <v>524.24</v>
      </c>
    </row>
    <row r="15" spans="1:12" ht="15" customHeight="1" x14ac:dyDescent="0.25">
      <c r="B15" s="99">
        <v>3</v>
      </c>
      <c r="C15" s="47" t="s">
        <v>6</v>
      </c>
      <c r="D15" s="37" t="s">
        <v>108</v>
      </c>
      <c r="E15" s="76">
        <v>1240</v>
      </c>
      <c r="F15" s="77">
        <v>20.34</v>
      </c>
      <c r="G15" s="77">
        <v>40.340000000000003</v>
      </c>
      <c r="H15" s="77">
        <v>79.040000000000006</v>
      </c>
      <c r="I15" s="77">
        <v>51.53</v>
      </c>
      <c r="J15" s="77">
        <v>61.64</v>
      </c>
      <c r="K15" s="77">
        <v>182.83</v>
      </c>
      <c r="L15" s="81">
        <v>439.5</v>
      </c>
    </row>
    <row r="16" spans="1:12" ht="15" customHeight="1" x14ac:dyDescent="0.25">
      <c r="B16" s="99">
        <v>3</v>
      </c>
      <c r="C16" s="47" t="s">
        <v>6</v>
      </c>
      <c r="D16" s="37" t="s">
        <v>110</v>
      </c>
      <c r="E16" s="76">
        <v>1240</v>
      </c>
      <c r="F16" s="77">
        <v>0</v>
      </c>
      <c r="G16" s="77">
        <v>0</v>
      </c>
      <c r="H16" s="77">
        <v>16.79</v>
      </c>
      <c r="I16" s="77">
        <v>14.23</v>
      </c>
      <c r="J16" s="77">
        <v>13.47</v>
      </c>
      <c r="K16" s="77">
        <v>40.71</v>
      </c>
      <c r="L16" s="81">
        <v>130.31</v>
      </c>
    </row>
    <row r="17" spans="2:12" ht="15" customHeight="1" x14ac:dyDescent="0.25">
      <c r="B17" s="99">
        <v>4</v>
      </c>
      <c r="C17" s="47" t="s">
        <v>7</v>
      </c>
      <c r="D17" s="37" t="s">
        <v>109</v>
      </c>
      <c r="E17" s="76">
        <v>778</v>
      </c>
      <c r="F17" s="77">
        <v>25.42</v>
      </c>
      <c r="G17" s="77">
        <v>41.31</v>
      </c>
      <c r="H17" s="77">
        <v>78.48</v>
      </c>
      <c r="I17" s="77">
        <v>45.57</v>
      </c>
      <c r="J17" s="77">
        <v>64.680000000000007</v>
      </c>
      <c r="K17" s="77">
        <v>163.65</v>
      </c>
      <c r="L17" s="81">
        <v>386.38</v>
      </c>
    </row>
    <row r="18" spans="2:12" ht="15" customHeight="1" x14ac:dyDescent="0.25">
      <c r="B18" s="99">
        <v>4</v>
      </c>
      <c r="C18" s="47" t="s">
        <v>7</v>
      </c>
      <c r="D18" s="37" t="s">
        <v>108</v>
      </c>
      <c r="E18" s="76">
        <v>778</v>
      </c>
      <c r="F18" s="77">
        <v>20.34</v>
      </c>
      <c r="G18" s="77">
        <v>37.6</v>
      </c>
      <c r="H18" s="77">
        <v>66.53</v>
      </c>
      <c r="I18" s="77">
        <v>42.27</v>
      </c>
      <c r="J18" s="77">
        <v>53.05</v>
      </c>
      <c r="K18" s="77">
        <v>134.4</v>
      </c>
      <c r="L18" s="81">
        <v>386.38</v>
      </c>
    </row>
    <row r="19" spans="2:12" ht="15" customHeight="1" x14ac:dyDescent="0.25">
      <c r="B19" s="99">
        <v>4</v>
      </c>
      <c r="C19" s="47" t="s">
        <v>7</v>
      </c>
      <c r="D19" s="37" t="s">
        <v>110</v>
      </c>
      <c r="E19" s="76">
        <v>778</v>
      </c>
      <c r="F19" s="77">
        <v>0</v>
      </c>
      <c r="G19" s="77">
        <v>0</v>
      </c>
      <c r="H19" s="77">
        <v>11.95</v>
      </c>
      <c r="I19" s="77">
        <v>8.48</v>
      </c>
      <c r="J19" s="77">
        <v>10.41</v>
      </c>
      <c r="K19" s="77">
        <v>28.59</v>
      </c>
      <c r="L19" s="81">
        <v>48.21</v>
      </c>
    </row>
    <row r="20" spans="2:12" ht="15" customHeight="1" x14ac:dyDescent="0.25">
      <c r="B20" s="99">
        <v>5</v>
      </c>
      <c r="C20" s="47" t="s">
        <v>44</v>
      </c>
      <c r="D20" s="45" t="s">
        <v>109</v>
      </c>
      <c r="E20" s="76">
        <v>608</v>
      </c>
      <c r="F20" s="77">
        <v>25.42</v>
      </c>
      <c r="G20" s="77">
        <v>27.05</v>
      </c>
      <c r="H20" s="77">
        <v>88.83</v>
      </c>
      <c r="I20" s="77">
        <v>65.97</v>
      </c>
      <c r="J20" s="77">
        <v>73.36</v>
      </c>
      <c r="K20" s="77">
        <v>220.52</v>
      </c>
      <c r="L20" s="81">
        <v>662.94</v>
      </c>
    </row>
    <row r="21" spans="2:12" ht="15" customHeight="1" x14ac:dyDescent="0.25">
      <c r="B21" s="99">
        <v>5</v>
      </c>
      <c r="C21" s="47" t="s">
        <v>44</v>
      </c>
      <c r="D21" s="45" t="s">
        <v>108</v>
      </c>
      <c r="E21" s="76">
        <v>608</v>
      </c>
      <c r="F21" s="77">
        <v>20.34</v>
      </c>
      <c r="G21" s="77">
        <v>21.64</v>
      </c>
      <c r="H21" s="77">
        <v>75.31</v>
      </c>
      <c r="I21" s="77">
        <v>58.17</v>
      </c>
      <c r="J21" s="77">
        <v>60.09</v>
      </c>
      <c r="K21" s="77">
        <v>194.69</v>
      </c>
      <c r="L21" s="81">
        <v>549.96</v>
      </c>
    </row>
    <row r="22" spans="2:12" ht="15" customHeight="1" x14ac:dyDescent="0.25">
      <c r="B22" s="99">
        <v>5</v>
      </c>
      <c r="C22" s="47" t="s">
        <v>44</v>
      </c>
      <c r="D22" s="45" t="s">
        <v>110</v>
      </c>
      <c r="E22" s="76">
        <v>608</v>
      </c>
      <c r="F22" s="77">
        <v>0</v>
      </c>
      <c r="G22" s="77">
        <v>0</v>
      </c>
      <c r="H22" s="77">
        <v>13.52</v>
      </c>
      <c r="I22" s="77">
        <v>12.63</v>
      </c>
      <c r="J22" s="77">
        <v>10.41</v>
      </c>
      <c r="K22" s="77">
        <v>35.380000000000003</v>
      </c>
      <c r="L22" s="81">
        <v>112.98</v>
      </c>
    </row>
    <row r="23" spans="2:12" ht="15" customHeight="1" x14ac:dyDescent="0.25">
      <c r="B23" s="99">
        <v>6</v>
      </c>
      <c r="C23" s="47" t="s">
        <v>8</v>
      </c>
      <c r="D23" s="37" t="s">
        <v>109</v>
      </c>
      <c r="E23" s="76">
        <v>4983</v>
      </c>
      <c r="F23" s="77">
        <v>25.42</v>
      </c>
      <c r="G23" s="77">
        <v>48.42</v>
      </c>
      <c r="H23" s="77">
        <v>104.84</v>
      </c>
      <c r="I23" s="77">
        <v>72.17</v>
      </c>
      <c r="J23" s="77">
        <v>87.02</v>
      </c>
      <c r="K23" s="77">
        <v>244.66</v>
      </c>
      <c r="L23" s="81">
        <v>803.19</v>
      </c>
    </row>
    <row r="24" spans="2:12" ht="15" customHeight="1" x14ac:dyDescent="0.25">
      <c r="B24" s="99">
        <v>6</v>
      </c>
      <c r="C24" s="47" t="s">
        <v>8</v>
      </c>
      <c r="D24" s="37" t="s">
        <v>108</v>
      </c>
      <c r="E24" s="76">
        <v>4983</v>
      </c>
      <c r="F24" s="77">
        <v>0</v>
      </c>
      <c r="G24" s="77">
        <v>38.619999999999997</v>
      </c>
      <c r="H24" s="77">
        <v>86.9</v>
      </c>
      <c r="I24" s="77">
        <v>62.45</v>
      </c>
      <c r="J24" s="77">
        <v>69.709999999999994</v>
      </c>
      <c r="K24" s="77">
        <v>207.28</v>
      </c>
      <c r="L24" s="81">
        <v>739.73</v>
      </c>
    </row>
    <row r="25" spans="2:12" ht="15" customHeight="1" x14ac:dyDescent="0.25">
      <c r="B25" s="99">
        <v>6</v>
      </c>
      <c r="C25" s="47" t="s">
        <v>8</v>
      </c>
      <c r="D25" s="37" t="s">
        <v>110</v>
      </c>
      <c r="E25" s="76">
        <v>4983</v>
      </c>
      <c r="F25" s="77">
        <v>0</v>
      </c>
      <c r="G25" s="77">
        <v>0</v>
      </c>
      <c r="H25" s="77">
        <v>17.940000000000001</v>
      </c>
      <c r="I25" s="77">
        <v>16.97</v>
      </c>
      <c r="J25" s="77">
        <v>14.65</v>
      </c>
      <c r="K25" s="77">
        <v>47.06</v>
      </c>
      <c r="L25" s="81">
        <v>361.5</v>
      </c>
    </row>
    <row r="26" spans="2:12" ht="15" customHeight="1" x14ac:dyDescent="0.25">
      <c r="B26" s="99">
        <v>7</v>
      </c>
      <c r="C26" s="47" t="s">
        <v>9</v>
      </c>
      <c r="D26" s="37" t="s">
        <v>109</v>
      </c>
      <c r="E26" s="76">
        <v>1211</v>
      </c>
      <c r="F26" s="77">
        <v>25.42</v>
      </c>
      <c r="G26" s="77">
        <v>51.24</v>
      </c>
      <c r="H26" s="77">
        <v>97.55</v>
      </c>
      <c r="I26" s="77">
        <v>57.52</v>
      </c>
      <c r="J26" s="77">
        <v>79.86</v>
      </c>
      <c r="K26" s="77">
        <v>214.19</v>
      </c>
      <c r="L26" s="81">
        <v>601.36</v>
      </c>
    </row>
    <row r="27" spans="2:12" ht="15" customHeight="1" x14ac:dyDescent="0.25">
      <c r="B27" s="99">
        <v>7</v>
      </c>
      <c r="C27" s="47" t="s">
        <v>9</v>
      </c>
      <c r="D27" s="37" t="s">
        <v>108</v>
      </c>
      <c r="E27" s="76">
        <v>1211</v>
      </c>
      <c r="F27" s="77">
        <v>20.34</v>
      </c>
      <c r="G27" s="77">
        <v>40.340000000000003</v>
      </c>
      <c r="H27" s="77">
        <v>82.05</v>
      </c>
      <c r="I27" s="77">
        <v>49.98</v>
      </c>
      <c r="J27" s="77">
        <v>65.05</v>
      </c>
      <c r="K27" s="77">
        <v>188.73</v>
      </c>
      <c r="L27" s="81">
        <v>389.23</v>
      </c>
    </row>
    <row r="28" spans="2:12" ht="15" customHeight="1" x14ac:dyDescent="0.25">
      <c r="B28" s="99">
        <v>7</v>
      </c>
      <c r="C28" s="47" t="s">
        <v>9</v>
      </c>
      <c r="D28" s="37" t="s">
        <v>110</v>
      </c>
      <c r="E28" s="76">
        <v>1211</v>
      </c>
      <c r="F28" s="77">
        <v>0</v>
      </c>
      <c r="G28" s="77">
        <v>0</v>
      </c>
      <c r="H28" s="77">
        <v>15.5</v>
      </c>
      <c r="I28" s="77">
        <v>15.48</v>
      </c>
      <c r="J28" s="77">
        <v>14.4</v>
      </c>
      <c r="K28" s="77">
        <v>36.39</v>
      </c>
      <c r="L28" s="81">
        <v>327.25</v>
      </c>
    </row>
    <row r="29" spans="2:12" ht="15" customHeight="1" x14ac:dyDescent="0.25">
      <c r="B29" s="99">
        <v>8</v>
      </c>
      <c r="C29" s="47" t="s">
        <v>10</v>
      </c>
      <c r="D29" s="37" t="s">
        <v>109</v>
      </c>
      <c r="E29" s="76">
        <v>1197</v>
      </c>
      <c r="F29" s="77">
        <v>25.42</v>
      </c>
      <c r="G29" s="77">
        <v>50.42</v>
      </c>
      <c r="H29" s="77">
        <v>90.45</v>
      </c>
      <c r="I29" s="77">
        <v>55.63</v>
      </c>
      <c r="J29" s="77">
        <v>75.17</v>
      </c>
      <c r="K29" s="77">
        <v>202.43</v>
      </c>
      <c r="L29" s="81">
        <v>444.42</v>
      </c>
    </row>
    <row r="30" spans="2:12" ht="15" customHeight="1" x14ac:dyDescent="0.25">
      <c r="B30" s="99">
        <v>8</v>
      </c>
      <c r="C30" s="47" t="s">
        <v>10</v>
      </c>
      <c r="D30" s="37" t="s">
        <v>108</v>
      </c>
      <c r="E30" s="76">
        <v>1197</v>
      </c>
      <c r="F30" s="77">
        <v>20.34</v>
      </c>
      <c r="G30" s="77">
        <v>40.340000000000003</v>
      </c>
      <c r="H30" s="77">
        <v>76.040000000000006</v>
      </c>
      <c r="I30" s="77">
        <v>50.74</v>
      </c>
      <c r="J30" s="77">
        <v>60.14</v>
      </c>
      <c r="K30" s="77">
        <v>176.97</v>
      </c>
      <c r="L30" s="81">
        <v>400.1</v>
      </c>
    </row>
    <row r="31" spans="2:12" ht="15" customHeight="1" x14ac:dyDescent="0.25">
      <c r="B31" s="99">
        <v>8</v>
      </c>
      <c r="C31" s="47" t="s">
        <v>10</v>
      </c>
      <c r="D31" s="37" t="s">
        <v>110</v>
      </c>
      <c r="E31" s="76">
        <v>1197</v>
      </c>
      <c r="F31" s="77">
        <v>0</v>
      </c>
      <c r="G31" s="77">
        <v>0</v>
      </c>
      <c r="H31" s="77">
        <v>14.41</v>
      </c>
      <c r="I31" s="77">
        <v>9.77</v>
      </c>
      <c r="J31" s="77">
        <v>10.66</v>
      </c>
      <c r="K31" s="77">
        <v>32.130000000000003</v>
      </c>
      <c r="L31" s="81">
        <v>73.010000000000005</v>
      </c>
    </row>
    <row r="32" spans="2:12" ht="15" customHeight="1" x14ac:dyDescent="0.25">
      <c r="B32" s="99">
        <v>9</v>
      </c>
      <c r="C32" s="47" t="s">
        <v>11</v>
      </c>
      <c r="D32" s="45" t="s">
        <v>109</v>
      </c>
      <c r="E32" s="76">
        <v>489</v>
      </c>
      <c r="F32" s="77">
        <v>25.42</v>
      </c>
      <c r="G32" s="77">
        <v>50.42</v>
      </c>
      <c r="H32" s="77">
        <v>114.6</v>
      </c>
      <c r="I32" s="77">
        <v>69.52</v>
      </c>
      <c r="J32" s="77">
        <v>97.05</v>
      </c>
      <c r="K32" s="77">
        <v>255.11</v>
      </c>
      <c r="L32" s="81">
        <v>463.03</v>
      </c>
    </row>
    <row r="33" spans="2:12" ht="15" customHeight="1" x14ac:dyDescent="0.25">
      <c r="B33" s="99">
        <v>9</v>
      </c>
      <c r="C33" s="47" t="s">
        <v>11</v>
      </c>
      <c r="D33" s="45" t="s">
        <v>108</v>
      </c>
      <c r="E33" s="76">
        <v>489</v>
      </c>
      <c r="F33" s="77">
        <v>20.34</v>
      </c>
      <c r="G33" s="77">
        <v>40.340000000000003</v>
      </c>
      <c r="H33" s="77">
        <v>99.66</v>
      </c>
      <c r="I33" s="77">
        <v>65.349999999999994</v>
      </c>
      <c r="J33" s="77">
        <v>81.05</v>
      </c>
      <c r="K33" s="77">
        <v>237.11</v>
      </c>
      <c r="L33" s="81">
        <v>448.77</v>
      </c>
    </row>
    <row r="34" spans="2:12" ht="15" customHeight="1" x14ac:dyDescent="0.25">
      <c r="B34" s="99">
        <v>9</v>
      </c>
      <c r="C34" s="47" t="s">
        <v>11</v>
      </c>
      <c r="D34" s="45" t="s">
        <v>110</v>
      </c>
      <c r="E34" s="76">
        <v>489</v>
      </c>
      <c r="F34" s="77">
        <v>0</v>
      </c>
      <c r="G34" s="77">
        <v>0</v>
      </c>
      <c r="H34" s="77">
        <v>14.94</v>
      </c>
      <c r="I34" s="77">
        <v>13.1</v>
      </c>
      <c r="J34" s="77">
        <v>13.7</v>
      </c>
      <c r="K34" s="77">
        <v>37.659999999999997</v>
      </c>
      <c r="L34" s="81">
        <v>85.24</v>
      </c>
    </row>
    <row r="35" spans="2:12" ht="15" customHeight="1" x14ac:dyDescent="0.25">
      <c r="B35" s="99">
        <v>10</v>
      </c>
      <c r="C35" s="47" t="s">
        <v>12</v>
      </c>
      <c r="D35" s="37" t="s">
        <v>109</v>
      </c>
      <c r="E35" s="76">
        <v>828</v>
      </c>
      <c r="F35" s="77">
        <v>27.05</v>
      </c>
      <c r="G35" s="77">
        <v>50.42</v>
      </c>
      <c r="H35" s="77">
        <v>98.43</v>
      </c>
      <c r="I35" s="77">
        <v>64.53</v>
      </c>
      <c r="J35" s="77">
        <v>75.91</v>
      </c>
      <c r="K35" s="77">
        <v>231.23</v>
      </c>
      <c r="L35" s="81">
        <v>606.20000000000005</v>
      </c>
    </row>
    <row r="36" spans="2:12" ht="15" customHeight="1" x14ac:dyDescent="0.25">
      <c r="B36" s="99">
        <v>10</v>
      </c>
      <c r="C36" s="47" t="s">
        <v>12</v>
      </c>
      <c r="D36" s="37" t="s">
        <v>108</v>
      </c>
      <c r="E36" s="76">
        <v>828</v>
      </c>
      <c r="F36" s="77">
        <v>21.64</v>
      </c>
      <c r="G36" s="77">
        <v>41.64</v>
      </c>
      <c r="H36" s="77">
        <v>85.55</v>
      </c>
      <c r="I36" s="77">
        <v>61.4</v>
      </c>
      <c r="J36" s="77">
        <v>62.33</v>
      </c>
      <c r="K36" s="77">
        <v>217.88</v>
      </c>
      <c r="L36" s="81">
        <v>606.20000000000005</v>
      </c>
    </row>
    <row r="37" spans="2:12" ht="15" customHeight="1" x14ac:dyDescent="0.25">
      <c r="B37" s="99">
        <v>10</v>
      </c>
      <c r="C37" s="47" t="s">
        <v>12</v>
      </c>
      <c r="D37" s="37" t="s">
        <v>110</v>
      </c>
      <c r="E37" s="76">
        <v>828</v>
      </c>
      <c r="F37" s="77">
        <v>0</v>
      </c>
      <c r="G37" s="77">
        <v>0</v>
      </c>
      <c r="H37" s="77">
        <v>12.88</v>
      </c>
      <c r="I37" s="77">
        <v>11.27</v>
      </c>
      <c r="J37" s="77">
        <v>10.41</v>
      </c>
      <c r="K37" s="77">
        <v>35.229999999999997</v>
      </c>
      <c r="L37" s="81">
        <v>65.739999999999995</v>
      </c>
    </row>
    <row r="38" spans="2:12" ht="15" customHeight="1" x14ac:dyDescent="0.25">
      <c r="B38" s="99">
        <v>11</v>
      </c>
      <c r="C38" s="47" t="s">
        <v>13</v>
      </c>
      <c r="D38" s="37" t="s">
        <v>109</v>
      </c>
      <c r="E38" s="76">
        <v>1423</v>
      </c>
      <c r="F38" s="77">
        <v>24.53</v>
      </c>
      <c r="G38" s="77">
        <v>51.24</v>
      </c>
      <c r="H38" s="77">
        <v>107.18</v>
      </c>
      <c r="I38" s="77">
        <v>60.94</v>
      </c>
      <c r="J38" s="77">
        <v>93.4</v>
      </c>
      <c r="K38" s="77">
        <v>230.37</v>
      </c>
      <c r="L38" s="81">
        <v>461.01</v>
      </c>
    </row>
    <row r="39" spans="2:12" ht="15" customHeight="1" x14ac:dyDescent="0.25">
      <c r="B39" s="99">
        <v>11</v>
      </c>
      <c r="C39" s="47" t="s">
        <v>13</v>
      </c>
      <c r="D39" s="37" t="s">
        <v>108</v>
      </c>
      <c r="E39" s="76">
        <v>1423</v>
      </c>
      <c r="F39" s="77">
        <v>0</v>
      </c>
      <c r="G39" s="77">
        <v>40.340000000000003</v>
      </c>
      <c r="H39" s="77">
        <v>89.2</v>
      </c>
      <c r="I39" s="77">
        <v>53.53</v>
      </c>
      <c r="J39" s="77">
        <v>76.34</v>
      </c>
      <c r="K39" s="77">
        <v>193.43</v>
      </c>
      <c r="L39" s="81">
        <v>452.59</v>
      </c>
    </row>
    <row r="40" spans="2:12" ht="15" customHeight="1" x14ac:dyDescent="0.25">
      <c r="B40" s="99">
        <v>11</v>
      </c>
      <c r="C40" s="47" t="s">
        <v>13</v>
      </c>
      <c r="D40" s="37" t="s">
        <v>110</v>
      </c>
      <c r="E40" s="76">
        <v>1423</v>
      </c>
      <c r="F40" s="77">
        <v>0</v>
      </c>
      <c r="G40" s="77">
        <v>0</v>
      </c>
      <c r="H40" s="77">
        <v>17.97</v>
      </c>
      <c r="I40" s="77">
        <v>12.99</v>
      </c>
      <c r="J40" s="77">
        <v>16.41</v>
      </c>
      <c r="K40" s="77">
        <v>40.770000000000003</v>
      </c>
      <c r="L40" s="81">
        <v>94.41</v>
      </c>
    </row>
    <row r="41" spans="2:12" ht="15" customHeight="1" x14ac:dyDescent="0.25">
      <c r="B41" s="99">
        <v>12</v>
      </c>
      <c r="C41" s="47" t="s">
        <v>14</v>
      </c>
      <c r="D41" s="45" t="s">
        <v>109</v>
      </c>
      <c r="E41" s="76">
        <v>927</v>
      </c>
      <c r="F41" s="77">
        <v>25.42</v>
      </c>
      <c r="G41" s="77">
        <v>50.42</v>
      </c>
      <c r="H41" s="77">
        <v>102.88</v>
      </c>
      <c r="I41" s="77">
        <v>67.5</v>
      </c>
      <c r="J41" s="77">
        <v>80.39</v>
      </c>
      <c r="K41" s="77">
        <v>251.98</v>
      </c>
      <c r="L41" s="81">
        <v>521.02</v>
      </c>
    </row>
    <row r="42" spans="2:12" ht="15" customHeight="1" x14ac:dyDescent="0.25">
      <c r="B42" s="99">
        <v>12</v>
      </c>
      <c r="C42" s="47" t="s">
        <v>14</v>
      </c>
      <c r="D42" s="45" t="s">
        <v>108</v>
      </c>
      <c r="E42" s="76">
        <v>927</v>
      </c>
      <c r="F42" s="77">
        <v>20.99</v>
      </c>
      <c r="G42" s="77">
        <v>40.340000000000003</v>
      </c>
      <c r="H42" s="77">
        <v>88.15</v>
      </c>
      <c r="I42" s="77">
        <v>62.65</v>
      </c>
      <c r="J42" s="77">
        <v>66.45</v>
      </c>
      <c r="K42" s="77">
        <v>227.84</v>
      </c>
      <c r="L42" s="81">
        <v>521.02</v>
      </c>
    </row>
    <row r="43" spans="2:12" ht="15" customHeight="1" x14ac:dyDescent="0.25">
      <c r="B43" s="99">
        <v>12</v>
      </c>
      <c r="C43" s="47" t="s">
        <v>14</v>
      </c>
      <c r="D43" s="45" t="s">
        <v>110</v>
      </c>
      <c r="E43" s="76">
        <v>927</v>
      </c>
      <c r="F43" s="77">
        <v>0</v>
      </c>
      <c r="G43" s="77">
        <v>0</v>
      </c>
      <c r="H43" s="77">
        <v>14.74</v>
      </c>
      <c r="I43" s="77">
        <v>11.52</v>
      </c>
      <c r="J43" s="77">
        <v>11.41</v>
      </c>
      <c r="K43" s="77">
        <v>35.85</v>
      </c>
      <c r="L43" s="81">
        <v>66.3</v>
      </c>
    </row>
    <row r="44" spans="2:12" ht="15" customHeight="1" x14ac:dyDescent="0.25">
      <c r="B44" s="99">
        <v>13</v>
      </c>
      <c r="C44" s="47" t="s">
        <v>16</v>
      </c>
      <c r="D44" s="37" t="s">
        <v>109</v>
      </c>
      <c r="E44" s="76">
        <v>9398</v>
      </c>
      <c r="F44" s="77">
        <v>24.53</v>
      </c>
      <c r="G44" s="77">
        <v>27.05</v>
      </c>
      <c r="H44" s="77">
        <v>101.84</v>
      </c>
      <c r="I44" s="77">
        <v>72.239999999999995</v>
      </c>
      <c r="J44" s="77">
        <v>80.34</v>
      </c>
      <c r="K44" s="77">
        <v>248.11</v>
      </c>
      <c r="L44" s="81">
        <v>758.49</v>
      </c>
    </row>
    <row r="45" spans="2:12" ht="15" customHeight="1" x14ac:dyDescent="0.25">
      <c r="B45" s="99">
        <v>13</v>
      </c>
      <c r="C45" s="47" t="s">
        <v>16</v>
      </c>
      <c r="D45" s="37" t="s">
        <v>108</v>
      </c>
      <c r="E45" s="76">
        <v>9398</v>
      </c>
      <c r="F45" s="77">
        <v>19.62</v>
      </c>
      <c r="G45" s="77">
        <v>21.64</v>
      </c>
      <c r="H45" s="77">
        <v>86.56</v>
      </c>
      <c r="I45" s="77">
        <v>65.05</v>
      </c>
      <c r="J45" s="77">
        <v>66.760000000000005</v>
      </c>
      <c r="K45" s="77">
        <v>217.22</v>
      </c>
      <c r="L45" s="81">
        <v>611.65</v>
      </c>
    </row>
    <row r="46" spans="2:12" ht="15" customHeight="1" x14ac:dyDescent="0.25">
      <c r="B46" s="99">
        <v>13</v>
      </c>
      <c r="C46" s="47" t="s">
        <v>16</v>
      </c>
      <c r="D46" s="37" t="s">
        <v>110</v>
      </c>
      <c r="E46" s="76">
        <v>9398</v>
      </c>
      <c r="F46" s="77">
        <v>0</v>
      </c>
      <c r="G46" s="77">
        <v>0</v>
      </c>
      <c r="H46" s="77">
        <v>15.28</v>
      </c>
      <c r="I46" s="77">
        <v>13.84</v>
      </c>
      <c r="J46" s="77">
        <v>11.01</v>
      </c>
      <c r="K46" s="77">
        <v>41.44</v>
      </c>
      <c r="L46" s="81">
        <v>146.84</v>
      </c>
    </row>
    <row r="47" spans="2:12" ht="15" customHeight="1" x14ac:dyDescent="0.25">
      <c r="B47" s="99">
        <v>14</v>
      </c>
      <c r="C47" s="47" t="s">
        <v>17</v>
      </c>
      <c r="D47" s="37" t="s">
        <v>109</v>
      </c>
      <c r="E47" s="76">
        <v>2635</v>
      </c>
      <c r="F47" s="77">
        <v>24.53</v>
      </c>
      <c r="G47" s="77">
        <v>50.42</v>
      </c>
      <c r="H47" s="77">
        <v>93.52</v>
      </c>
      <c r="I47" s="77">
        <v>55.78</v>
      </c>
      <c r="J47" s="77">
        <v>79.5</v>
      </c>
      <c r="K47" s="77">
        <v>210.02</v>
      </c>
      <c r="L47" s="81">
        <v>631.24</v>
      </c>
    </row>
    <row r="48" spans="2:12" ht="15" customHeight="1" x14ac:dyDescent="0.25">
      <c r="B48" s="99">
        <v>14</v>
      </c>
      <c r="C48" s="47" t="s">
        <v>17</v>
      </c>
      <c r="D48" s="37" t="s">
        <v>108</v>
      </c>
      <c r="E48" s="76">
        <v>2635</v>
      </c>
      <c r="F48" s="77">
        <v>19.62</v>
      </c>
      <c r="G48" s="77">
        <v>40.340000000000003</v>
      </c>
      <c r="H48" s="77">
        <v>77.27</v>
      </c>
      <c r="I48" s="77">
        <v>47.54</v>
      </c>
      <c r="J48" s="77">
        <v>63.6</v>
      </c>
      <c r="K48" s="77">
        <v>173.72</v>
      </c>
      <c r="L48" s="81">
        <v>438.68</v>
      </c>
    </row>
    <row r="49" spans="2:12" ht="15" customHeight="1" x14ac:dyDescent="0.25">
      <c r="B49" s="99">
        <v>14</v>
      </c>
      <c r="C49" s="47" t="s">
        <v>17</v>
      </c>
      <c r="D49" s="37" t="s">
        <v>110</v>
      </c>
      <c r="E49" s="76">
        <v>2635</v>
      </c>
      <c r="F49" s="77">
        <v>0</v>
      </c>
      <c r="G49" s="77">
        <v>0</v>
      </c>
      <c r="H49" s="77">
        <v>16.25</v>
      </c>
      <c r="I49" s="77">
        <v>14.68</v>
      </c>
      <c r="J49" s="77">
        <v>13.26</v>
      </c>
      <c r="K49" s="77">
        <v>38.81</v>
      </c>
      <c r="L49" s="81">
        <v>423.25</v>
      </c>
    </row>
    <row r="50" spans="2:12" ht="15" customHeight="1" x14ac:dyDescent="0.25">
      <c r="B50" s="99">
        <v>15</v>
      </c>
      <c r="C50" s="47" t="s">
        <v>18</v>
      </c>
      <c r="D50" s="37" t="s">
        <v>109</v>
      </c>
      <c r="E50" s="76">
        <v>485</v>
      </c>
      <c r="F50" s="77">
        <v>27.05</v>
      </c>
      <c r="G50" s="77">
        <v>50.05</v>
      </c>
      <c r="H50" s="77">
        <v>85.79</v>
      </c>
      <c r="I50" s="77">
        <v>45.52</v>
      </c>
      <c r="J50" s="77">
        <v>73.33</v>
      </c>
      <c r="K50" s="77">
        <v>174.76</v>
      </c>
      <c r="L50" s="81">
        <v>326.38</v>
      </c>
    </row>
    <row r="51" spans="2:12" ht="15" customHeight="1" x14ac:dyDescent="0.25">
      <c r="B51" s="99">
        <v>15</v>
      </c>
      <c r="C51" s="47" t="s">
        <v>18</v>
      </c>
      <c r="D51" s="37" t="s">
        <v>108</v>
      </c>
      <c r="E51" s="76">
        <v>485</v>
      </c>
      <c r="F51" s="77">
        <v>27.05</v>
      </c>
      <c r="G51" s="77">
        <v>40.04</v>
      </c>
      <c r="H51" s="77">
        <v>70.83</v>
      </c>
      <c r="I51" s="77">
        <v>40.229999999999997</v>
      </c>
      <c r="J51" s="77">
        <v>58.7</v>
      </c>
      <c r="K51" s="77">
        <v>152.56</v>
      </c>
      <c r="L51" s="81">
        <v>273.91000000000003</v>
      </c>
    </row>
    <row r="52" spans="2:12" ht="15" customHeight="1" x14ac:dyDescent="0.25">
      <c r="B52" s="99">
        <v>15</v>
      </c>
      <c r="C52" s="47" t="s">
        <v>18</v>
      </c>
      <c r="D52" s="37" t="s">
        <v>110</v>
      </c>
      <c r="E52" s="76">
        <v>485</v>
      </c>
      <c r="F52" s="77">
        <v>0</v>
      </c>
      <c r="G52" s="77">
        <v>0</v>
      </c>
      <c r="H52" s="77">
        <v>14.95</v>
      </c>
      <c r="I52" s="77">
        <v>10.18</v>
      </c>
      <c r="J52" s="77">
        <v>13.27</v>
      </c>
      <c r="K52" s="77">
        <v>35.340000000000003</v>
      </c>
      <c r="L52" s="81">
        <v>58.37</v>
      </c>
    </row>
    <row r="53" spans="2:12" ht="15" customHeight="1" x14ac:dyDescent="0.25">
      <c r="B53" s="99">
        <v>16</v>
      </c>
      <c r="C53" s="47" t="s">
        <v>19</v>
      </c>
      <c r="D53" s="45" t="s">
        <v>109</v>
      </c>
      <c r="E53" s="76">
        <v>1243</v>
      </c>
      <c r="F53" s="77">
        <v>25.42</v>
      </c>
      <c r="G53" s="77">
        <v>50.42</v>
      </c>
      <c r="H53" s="77">
        <v>95.29</v>
      </c>
      <c r="I53" s="77">
        <v>60.08</v>
      </c>
      <c r="J53" s="77">
        <v>76.709999999999994</v>
      </c>
      <c r="K53" s="77">
        <v>224.41</v>
      </c>
      <c r="L53" s="81">
        <v>414.83</v>
      </c>
    </row>
    <row r="54" spans="2:12" ht="15" customHeight="1" x14ac:dyDescent="0.25">
      <c r="B54" s="99">
        <v>16</v>
      </c>
      <c r="C54" s="47" t="s">
        <v>19</v>
      </c>
      <c r="D54" s="45" t="s">
        <v>108</v>
      </c>
      <c r="E54" s="76">
        <v>1243</v>
      </c>
      <c r="F54" s="77">
        <v>21.64</v>
      </c>
      <c r="G54" s="77">
        <v>40.340000000000003</v>
      </c>
      <c r="H54" s="77">
        <v>81.87</v>
      </c>
      <c r="I54" s="77">
        <v>55.72</v>
      </c>
      <c r="J54" s="77">
        <v>62.85</v>
      </c>
      <c r="K54" s="77">
        <v>212.4</v>
      </c>
      <c r="L54" s="81">
        <v>414.83</v>
      </c>
    </row>
    <row r="55" spans="2:12" ht="15" customHeight="1" x14ac:dyDescent="0.25">
      <c r="B55" s="99">
        <v>16</v>
      </c>
      <c r="C55" s="47" t="s">
        <v>19</v>
      </c>
      <c r="D55" s="45" t="s">
        <v>110</v>
      </c>
      <c r="E55" s="76">
        <v>1243</v>
      </c>
      <c r="F55" s="77">
        <v>0</v>
      </c>
      <c r="G55" s="77">
        <v>0</v>
      </c>
      <c r="H55" s="77">
        <v>13.42</v>
      </c>
      <c r="I55" s="77">
        <v>10.69</v>
      </c>
      <c r="J55" s="77">
        <v>10.41</v>
      </c>
      <c r="K55" s="77">
        <v>33.11</v>
      </c>
      <c r="L55" s="81">
        <v>71.02</v>
      </c>
    </row>
    <row r="56" spans="2:12" ht="15" customHeight="1" x14ac:dyDescent="0.25">
      <c r="B56" s="99">
        <v>17</v>
      </c>
      <c r="C56" s="47" t="s">
        <v>20</v>
      </c>
      <c r="D56" s="37" t="s">
        <v>109</v>
      </c>
      <c r="E56" s="76">
        <v>2258</v>
      </c>
      <c r="F56" s="77">
        <v>25.42</v>
      </c>
      <c r="G56" s="77">
        <v>50.05</v>
      </c>
      <c r="H56" s="77">
        <v>98.08</v>
      </c>
      <c r="I56" s="77">
        <v>57.85</v>
      </c>
      <c r="J56" s="77">
        <v>81.31</v>
      </c>
      <c r="K56" s="77">
        <v>215.59</v>
      </c>
      <c r="L56" s="81">
        <v>609.41999999999996</v>
      </c>
    </row>
    <row r="57" spans="2:12" ht="15" customHeight="1" x14ac:dyDescent="0.25">
      <c r="B57" s="99">
        <v>17</v>
      </c>
      <c r="C57" s="47" t="s">
        <v>20</v>
      </c>
      <c r="D57" s="37" t="s">
        <v>108</v>
      </c>
      <c r="E57" s="76">
        <v>2258</v>
      </c>
      <c r="F57" s="77">
        <v>20.34</v>
      </c>
      <c r="G57" s="77">
        <v>40.04</v>
      </c>
      <c r="H57" s="77">
        <v>82.9</v>
      </c>
      <c r="I57" s="77">
        <v>52.92</v>
      </c>
      <c r="J57" s="77">
        <v>66.16</v>
      </c>
      <c r="K57" s="77">
        <v>188.73</v>
      </c>
      <c r="L57" s="81">
        <v>537.85</v>
      </c>
    </row>
    <row r="58" spans="2:12" ht="15" customHeight="1" x14ac:dyDescent="0.25">
      <c r="B58" s="99">
        <v>17</v>
      </c>
      <c r="C58" s="47" t="s">
        <v>20</v>
      </c>
      <c r="D58" s="37" t="s">
        <v>110</v>
      </c>
      <c r="E58" s="76">
        <v>2258</v>
      </c>
      <c r="F58" s="77">
        <v>0</v>
      </c>
      <c r="G58" s="77">
        <v>0</v>
      </c>
      <c r="H58" s="77">
        <v>15.18</v>
      </c>
      <c r="I58" s="77">
        <v>11.27</v>
      </c>
      <c r="J58" s="77">
        <v>14.4</v>
      </c>
      <c r="K58" s="77">
        <v>36.08</v>
      </c>
      <c r="L58" s="81">
        <v>101.93</v>
      </c>
    </row>
    <row r="59" spans="2:12" ht="15" customHeight="1" x14ac:dyDescent="0.25">
      <c r="B59" s="99">
        <v>18</v>
      </c>
      <c r="C59" s="47" t="s">
        <v>21</v>
      </c>
      <c r="D59" s="37" t="s">
        <v>109</v>
      </c>
      <c r="E59" s="76">
        <v>1041</v>
      </c>
      <c r="F59" s="77">
        <v>25.42</v>
      </c>
      <c r="G59" s="77">
        <v>50.05</v>
      </c>
      <c r="H59" s="77">
        <v>88.49</v>
      </c>
      <c r="I59" s="77">
        <v>57.28</v>
      </c>
      <c r="J59" s="77">
        <v>72</v>
      </c>
      <c r="K59" s="77">
        <v>203.17</v>
      </c>
      <c r="L59" s="81">
        <v>682.14</v>
      </c>
    </row>
    <row r="60" spans="2:12" ht="15" customHeight="1" x14ac:dyDescent="0.25">
      <c r="B60" s="99">
        <v>18</v>
      </c>
      <c r="C60" s="47" t="s">
        <v>21</v>
      </c>
      <c r="D60" s="37" t="s">
        <v>108</v>
      </c>
      <c r="E60" s="76">
        <v>1041</v>
      </c>
      <c r="F60" s="77">
        <v>20.34</v>
      </c>
      <c r="G60" s="77">
        <v>40.04</v>
      </c>
      <c r="H60" s="77">
        <v>73.819999999999993</v>
      </c>
      <c r="I60" s="77">
        <v>49.2</v>
      </c>
      <c r="J60" s="77">
        <v>58.18</v>
      </c>
      <c r="K60" s="77">
        <v>169.36</v>
      </c>
      <c r="L60" s="81">
        <v>568.47</v>
      </c>
    </row>
    <row r="61" spans="2:12" ht="15" customHeight="1" x14ac:dyDescent="0.25">
      <c r="B61" s="99">
        <v>18</v>
      </c>
      <c r="C61" s="47" t="s">
        <v>21</v>
      </c>
      <c r="D61" s="37" t="s">
        <v>110</v>
      </c>
      <c r="E61" s="76">
        <v>1041</v>
      </c>
      <c r="F61" s="77">
        <v>0</v>
      </c>
      <c r="G61" s="77">
        <v>0</v>
      </c>
      <c r="H61" s="77">
        <v>14.67</v>
      </c>
      <c r="I61" s="77">
        <v>12.28</v>
      </c>
      <c r="J61" s="77">
        <v>11.41</v>
      </c>
      <c r="K61" s="77">
        <v>34.83</v>
      </c>
      <c r="L61" s="81">
        <v>161.96</v>
      </c>
    </row>
    <row r="62" spans="2:12" ht="15" customHeight="1" x14ac:dyDescent="0.25">
      <c r="B62" s="99">
        <v>19</v>
      </c>
      <c r="C62" s="47" t="s">
        <v>22</v>
      </c>
      <c r="D62" s="37" t="s">
        <v>109</v>
      </c>
      <c r="E62" s="76">
        <v>761</v>
      </c>
      <c r="F62" s="77">
        <v>27.05</v>
      </c>
      <c r="G62" s="77">
        <v>50.42</v>
      </c>
      <c r="H62" s="77">
        <v>99.9</v>
      </c>
      <c r="I62" s="77">
        <v>64.7</v>
      </c>
      <c r="J62" s="77">
        <v>78.86</v>
      </c>
      <c r="K62" s="77">
        <v>227.55</v>
      </c>
      <c r="L62" s="81">
        <v>565</v>
      </c>
    </row>
    <row r="63" spans="2:12" ht="15" customHeight="1" x14ac:dyDescent="0.25">
      <c r="B63" s="99">
        <v>19</v>
      </c>
      <c r="C63" s="47" t="s">
        <v>22</v>
      </c>
      <c r="D63" s="37" t="s">
        <v>108</v>
      </c>
      <c r="E63" s="76">
        <v>761</v>
      </c>
      <c r="F63" s="77">
        <v>27.05</v>
      </c>
      <c r="G63" s="77">
        <v>41.64</v>
      </c>
      <c r="H63" s="77">
        <v>84.93</v>
      </c>
      <c r="I63" s="77">
        <v>58.46</v>
      </c>
      <c r="J63" s="77">
        <v>65.67</v>
      </c>
      <c r="K63" s="77">
        <v>200.63</v>
      </c>
      <c r="L63" s="81">
        <v>467.84</v>
      </c>
    </row>
    <row r="64" spans="2:12" ht="15" customHeight="1" x14ac:dyDescent="0.25">
      <c r="B64" s="99">
        <v>19</v>
      </c>
      <c r="C64" s="47" t="s">
        <v>22</v>
      </c>
      <c r="D64" s="37" t="s">
        <v>110</v>
      </c>
      <c r="E64" s="76">
        <v>761</v>
      </c>
      <c r="F64" s="77">
        <v>0</v>
      </c>
      <c r="G64" s="77">
        <v>0</v>
      </c>
      <c r="H64" s="77">
        <v>14.97</v>
      </c>
      <c r="I64" s="77">
        <v>11.57</v>
      </c>
      <c r="J64" s="77">
        <v>14.35</v>
      </c>
      <c r="K64" s="77">
        <v>36.42</v>
      </c>
      <c r="L64" s="81">
        <v>97.16</v>
      </c>
    </row>
    <row r="65" spans="2:12" ht="15" customHeight="1" x14ac:dyDescent="0.25">
      <c r="B65" s="99">
        <v>20</v>
      </c>
      <c r="C65" s="47" t="s">
        <v>122</v>
      </c>
      <c r="D65" s="45" t="s">
        <v>109</v>
      </c>
      <c r="E65" s="76">
        <v>923</v>
      </c>
      <c r="F65" s="77">
        <v>25.42</v>
      </c>
      <c r="G65" s="77">
        <v>32.049999999999997</v>
      </c>
      <c r="H65" s="77">
        <v>109.04</v>
      </c>
      <c r="I65" s="77">
        <v>73.209999999999994</v>
      </c>
      <c r="J65" s="77">
        <v>85.05</v>
      </c>
      <c r="K65" s="77">
        <v>259.60000000000002</v>
      </c>
      <c r="L65" s="81">
        <v>458.69</v>
      </c>
    </row>
    <row r="66" spans="2:12" ht="15" customHeight="1" x14ac:dyDescent="0.25">
      <c r="B66" s="99">
        <v>20</v>
      </c>
      <c r="C66" s="47" t="s">
        <v>122</v>
      </c>
      <c r="D66" s="45" t="s">
        <v>108</v>
      </c>
      <c r="E66" s="76">
        <v>923</v>
      </c>
      <c r="F66" s="77">
        <v>20.34</v>
      </c>
      <c r="G66" s="77">
        <v>27.05</v>
      </c>
      <c r="H66" s="77">
        <v>94.52</v>
      </c>
      <c r="I66" s="77">
        <v>68.400000000000006</v>
      </c>
      <c r="J66" s="77">
        <v>73.42</v>
      </c>
      <c r="K66" s="77">
        <v>244.77</v>
      </c>
      <c r="L66" s="81">
        <v>444.42</v>
      </c>
    </row>
    <row r="67" spans="2:12" ht="15" customHeight="1" x14ac:dyDescent="0.25">
      <c r="B67" s="99">
        <v>20</v>
      </c>
      <c r="C67" s="47" t="s">
        <v>122</v>
      </c>
      <c r="D67" s="45" t="s">
        <v>110</v>
      </c>
      <c r="E67" s="76">
        <v>923</v>
      </c>
      <c r="F67" s="77">
        <v>0</v>
      </c>
      <c r="G67" s="77">
        <v>0</v>
      </c>
      <c r="H67" s="77">
        <v>14.52</v>
      </c>
      <c r="I67" s="77">
        <v>12.61</v>
      </c>
      <c r="J67" s="77">
        <v>11.45</v>
      </c>
      <c r="K67" s="77">
        <v>39.51</v>
      </c>
      <c r="L67" s="81">
        <v>67.209999999999994</v>
      </c>
    </row>
    <row r="68" spans="2:12" ht="15" customHeight="1" x14ac:dyDescent="0.25">
      <c r="B68" s="99">
        <v>21</v>
      </c>
      <c r="C68" s="47" t="s">
        <v>23</v>
      </c>
      <c r="D68" s="37" t="s">
        <v>109</v>
      </c>
      <c r="E68" s="76">
        <v>1609</v>
      </c>
      <c r="F68" s="77">
        <v>25.42</v>
      </c>
      <c r="G68" s="77">
        <v>48.33</v>
      </c>
      <c r="H68" s="77">
        <v>98.81</v>
      </c>
      <c r="I68" s="77">
        <v>62.58</v>
      </c>
      <c r="J68" s="77">
        <v>79.55</v>
      </c>
      <c r="K68" s="77">
        <v>221.44</v>
      </c>
      <c r="L68" s="81">
        <v>556.38</v>
      </c>
    </row>
    <row r="69" spans="2:12" ht="15" customHeight="1" x14ac:dyDescent="0.25">
      <c r="B69" s="99">
        <v>21</v>
      </c>
      <c r="C69" s="47" t="s">
        <v>23</v>
      </c>
      <c r="D69" s="37" t="s">
        <v>108</v>
      </c>
      <c r="E69" s="76">
        <v>1609</v>
      </c>
      <c r="F69" s="77">
        <v>20.34</v>
      </c>
      <c r="G69" s="77">
        <v>38.49</v>
      </c>
      <c r="H69" s="77">
        <v>83.78</v>
      </c>
      <c r="I69" s="77">
        <v>55.69</v>
      </c>
      <c r="J69" s="77">
        <v>66.91</v>
      </c>
      <c r="K69" s="77">
        <v>196.69</v>
      </c>
      <c r="L69" s="81">
        <v>438.15</v>
      </c>
    </row>
    <row r="70" spans="2:12" ht="15" customHeight="1" x14ac:dyDescent="0.25">
      <c r="B70" s="99">
        <v>21</v>
      </c>
      <c r="C70" s="47" t="s">
        <v>23</v>
      </c>
      <c r="D70" s="37" t="s">
        <v>110</v>
      </c>
      <c r="E70" s="76">
        <v>1609</v>
      </c>
      <c r="F70" s="77">
        <v>0</v>
      </c>
      <c r="G70" s="77">
        <v>0</v>
      </c>
      <c r="H70" s="77">
        <v>15.03</v>
      </c>
      <c r="I70" s="77">
        <v>12.93</v>
      </c>
      <c r="J70" s="77">
        <v>11.42</v>
      </c>
      <c r="K70" s="77">
        <v>39.92</v>
      </c>
      <c r="L70" s="81">
        <v>150.80000000000001</v>
      </c>
    </row>
    <row r="71" spans="2:12" ht="15" customHeight="1" x14ac:dyDescent="0.25">
      <c r="B71" s="99">
        <v>22</v>
      </c>
      <c r="C71" s="47" t="s">
        <v>24</v>
      </c>
      <c r="D71" s="37" t="s">
        <v>109</v>
      </c>
      <c r="E71" s="76">
        <v>1849</v>
      </c>
      <c r="F71" s="77">
        <v>25.42</v>
      </c>
      <c r="G71" s="77">
        <v>50.05</v>
      </c>
      <c r="H71" s="77">
        <v>94.22</v>
      </c>
      <c r="I71" s="77">
        <v>54.78</v>
      </c>
      <c r="J71" s="77">
        <v>79.5</v>
      </c>
      <c r="K71" s="77">
        <v>204.28</v>
      </c>
      <c r="L71" s="81">
        <v>485.54</v>
      </c>
    </row>
    <row r="72" spans="2:12" ht="15" customHeight="1" x14ac:dyDescent="0.25">
      <c r="B72" s="99">
        <v>22</v>
      </c>
      <c r="C72" s="47" t="s">
        <v>24</v>
      </c>
      <c r="D72" s="37" t="s">
        <v>108</v>
      </c>
      <c r="E72" s="76">
        <v>1849</v>
      </c>
      <c r="F72" s="77">
        <v>20.34</v>
      </c>
      <c r="G72" s="77">
        <v>40.04</v>
      </c>
      <c r="H72" s="77">
        <v>79.88</v>
      </c>
      <c r="I72" s="77">
        <v>49.64</v>
      </c>
      <c r="J72" s="77">
        <v>66.31</v>
      </c>
      <c r="K72" s="77">
        <v>175.94</v>
      </c>
      <c r="L72" s="81">
        <v>485.54</v>
      </c>
    </row>
    <row r="73" spans="2:12" ht="15" customHeight="1" x14ac:dyDescent="0.25">
      <c r="B73" s="99">
        <v>22</v>
      </c>
      <c r="C73" s="47" t="s">
        <v>24</v>
      </c>
      <c r="D73" s="37" t="s">
        <v>110</v>
      </c>
      <c r="E73" s="76">
        <v>1849</v>
      </c>
      <c r="F73" s="77">
        <v>0</v>
      </c>
      <c r="G73" s="77">
        <v>0</v>
      </c>
      <c r="H73" s="77">
        <v>14.34</v>
      </c>
      <c r="I73" s="77">
        <v>11.6</v>
      </c>
      <c r="J73" s="77">
        <v>12.97</v>
      </c>
      <c r="K73" s="77">
        <v>35.35</v>
      </c>
      <c r="L73" s="81">
        <v>98.69</v>
      </c>
    </row>
    <row r="74" spans="2:12" ht="15" customHeight="1" x14ac:dyDescent="0.25">
      <c r="B74" s="99">
        <v>23</v>
      </c>
      <c r="C74" s="47" t="s">
        <v>25</v>
      </c>
      <c r="D74" s="45" t="s">
        <v>109</v>
      </c>
      <c r="E74" s="76">
        <v>333</v>
      </c>
      <c r="F74" s="77">
        <v>50.05</v>
      </c>
      <c r="G74" s="77">
        <v>52.05</v>
      </c>
      <c r="H74" s="77">
        <v>105.31</v>
      </c>
      <c r="I74" s="77">
        <v>70.150000000000006</v>
      </c>
      <c r="J74" s="77">
        <v>79.94</v>
      </c>
      <c r="K74" s="77">
        <v>261.77</v>
      </c>
      <c r="L74" s="81">
        <v>498.06</v>
      </c>
    </row>
    <row r="75" spans="2:12" ht="15" customHeight="1" x14ac:dyDescent="0.25">
      <c r="B75" s="99">
        <v>23</v>
      </c>
      <c r="C75" s="47" t="s">
        <v>25</v>
      </c>
      <c r="D75" s="45" t="s">
        <v>108</v>
      </c>
      <c r="E75" s="76">
        <v>333</v>
      </c>
      <c r="F75" s="77">
        <v>40.04</v>
      </c>
      <c r="G75" s="77">
        <v>41.64</v>
      </c>
      <c r="H75" s="77">
        <v>90.45</v>
      </c>
      <c r="I75" s="77">
        <v>65.58</v>
      </c>
      <c r="J75" s="77">
        <v>65.64</v>
      </c>
      <c r="K75" s="77">
        <v>229.04</v>
      </c>
      <c r="L75" s="81">
        <v>498.06</v>
      </c>
    </row>
    <row r="76" spans="2:12" ht="15" customHeight="1" x14ac:dyDescent="0.25">
      <c r="B76" s="99">
        <v>23</v>
      </c>
      <c r="C76" s="47" t="s">
        <v>25</v>
      </c>
      <c r="D76" s="45" t="s">
        <v>110</v>
      </c>
      <c r="E76" s="76">
        <v>333</v>
      </c>
      <c r="F76" s="77">
        <v>0</v>
      </c>
      <c r="G76" s="77">
        <v>0</v>
      </c>
      <c r="H76" s="77">
        <v>14.86</v>
      </c>
      <c r="I76" s="77">
        <v>12.43</v>
      </c>
      <c r="J76" s="77">
        <v>14.07</v>
      </c>
      <c r="K76" s="77">
        <v>34.89</v>
      </c>
      <c r="L76" s="81">
        <v>82.1</v>
      </c>
    </row>
    <row r="77" spans="2:12" ht="15" customHeight="1" x14ac:dyDescent="0.25">
      <c r="B77" s="99">
        <v>24</v>
      </c>
      <c r="C77" s="47" t="s">
        <v>27</v>
      </c>
      <c r="D77" s="37" t="s">
        <v>109</v>
      </c>
      <c r="E77" s="76">
        <v>1135</v>
      </c>
      <c r="F77" s="77">
        <v>25.42</v>
      </c>
      <c r="G77" s="77">
        <v>50.42</v>
      </c>
      <c r="H77" s="77">
        <v>95.58</v>
      </c>
      <c r="I77" s="77">
        <v>56.51</v>
      </c>
      <c r="J77" s="77">
        <v>78.33</v>
      </c>
      <c r="K77" s="77">
        <v>211.42</v>
      </c>
      <c r="L77" s="81">
        <v>436.06</v>
      </c>
    </row>
    <row r="78" spans="2:12" ht="15" customHeight="1" x14ac:dyDescent="0.25">
      <c r="B78" s="99">
        <v>24</v>
      </c>
      <c r="C78" s="47" t="s">
        <v>27</v>
      </c>
      <c r="D78" s="37" t="s">
        <v>108</v>
      </c>
      <c r="E78" s="76">
        <v>1135</v>
      </c>
      <c r="F78" s="77">
        <v>20.34</v>
      </c>
      <c r="G78" s="77">
        <v>40.340000000000003</v>
      </c>
      <c r="H78" s="77">
        <v>80.680000000000007</v>
      </c>
      <c r="I78" s="77">
        <v>50.06</v>
      </c>
      <c r="J78" s="77">
        <v>65.83</v>
      </c>
      <c r="K78" s="77">
        <v>181.82</v>
      </c>
      <c r="L78" s="81">
        <v>386.06</v>
      </c>
    </row>
    <row r="79" spans="2:12" ht="15" customHeight="1" x14ac:dyDescent="0.25">
      <c r="B79" s="99">
        <v>24</v>
      </c>
      <c r="C79" s="47" t="s">
        <v>27</v>
      </c>
      <c r="D79" s="37" t="s">
        <v>110</v>
      </c>
      <c r="E79" s="76">
        <v>1135</v>
      </c>
      <c r="F79" s="77">
        <v>0</v>
      </c>
      <c r="G79" s="77">
        <v>0</v>
      </c>
      <c r="H79" s="77">
        <v>14.9</v>
      </c>
      <c r="I79" s="77">
        <v>11.69</v>
      </c>
      <c r="J79" s="77">
        <v>11.41</v>
      </c>
      <c r="K79" s="77">
        <v>36.229999999999997</v>
      </c>
      <c r="L79" s="81">
        <v>86.13</v>
      </c>
    </row>
    <row r="80" spans="2:12" ht="15" customHeight="1" x14ac:dyDescent="0.25">
      <c r="B80" s="99">
        <v>25</v>
      </c>
      <c r="C80" s="47" t="s">
        <v>28</v>
      </c>
      <c r="D80" s="37" t="s">
        <v>109</v>
      </c>
      <c r="E80" s="76">
        <v>1423</v>
      </c>
      <c r="F80" s="77">
        <v>27.05</v>
      </c>
      <c r="G80" s="77">
        <v>50.05</v>
      </c>
      <c r="H80" s="77">
        <v>100.57</v>
      </c>
      <c r="I80" s="77">
        <v>62.85</v>
      </c>
      <c r="J80" s="77">
        <v>81.069999999999993</v>
      </c>
      <c r="K80" s="77">
        <v>221.85</v>
      </c>
      <c r="L80" s="81">
        <v>560.55999999999995</v>
      </c>
    </row>
    <row r="81" spans="2:12" ht="15" customHeight="1" x14ac:dyDescent="0.25">
      <c r="B81" s="99">
        <v>25</v>
      </c>
      <c r="C81" s="47" t="s">
        <v>28</v>
      </c>
      <c r="D81" s="37" t="s">
        <v>108</v>
      </c>
      <c r="E81" s="76">
        <v>1423</v>
      </c>
      <c r="F81" s="77">
        <v>21.64</v>
      </c>
      <c r="G81" s="77">
        <v>40.340000000000003</v>
      </c>
      <c r="H81" s="77">
        <v>85.61</v>
      </c>
      <c r="I81" s="77">
        <v>56.56</v>
      </c>
      <c r="J81" s="77">
        <v>67.17</v>
      </c>
      <c r="K81" s="77">
        <v>193.72</v>
      </c>
      <c r="L81" s="81">
        <v>487.63</v>
      </c>
    </row>
    <row r="82" spans="2:12" ht="15" customHeight="1" x14ac:dyDescent="0.25">
      <c r="B82" s="99">
        <v>25</v>
      </c>
      <c r="C82" s="47" t="s">
        <v>28</v>
      </c>
      <c r="D82" s="37" t="s">
        <v>110</v>
      </c>
      <c r="E82" s="76">
        <v>1423</v>
      </c>
      <c r="F82" s="77">
        <v>0</v>
      </c>
      <c r="G82" s="77">
        <v>0</v>
      </c>
      <c r="H82" s="77">
        <v>14.96</v>
      </c>
      <c r="I82" s="77">
        <v>12.1</v>
      </c>
      <c r="J82" s="77">
        <v>13.26</v>
      </c>
      <c r="K82" s="77">
        <v>36.090000000000003</v>
      </c>
      <c r="L82" s="81">
        <v>93.82</v>
      </c>
    </row>
    <row r="83" spans="2:12" ht="15" customHeight="1" x14ac:dyDescent="0.25">
      <c r="B83" s="99">
        <v>26</v>
      </c>
      <c r="C83" s="47" t="s">
        <v>29</v>
      </c>
      <c r="D83" s="37" t="s">
        <v>109</v>
      </c>
      <c r="E83" s="76">
        <v>2273</v>
      </c>
      <c r="F83" s="77">
        <v>26.24</v>
      </c>
      <c r="G83" s="77">
        <v>50.42</v>
      </c>
      <c r="H83" s="77">
        <v>94.68</v>
      </c>
      <c r="I83" s="77">
        <v>58.01</v>
      </c>
      <c r="J83" s="77">
        <v>76.11</v>
      </c>
      <c r="K83" s="77">
        <v>214.22</v>
      </c>
      <c r="L83" s="81">
        <v>539.39</v>
      </c>
    </row>
    <row r="84" spans="2:12" ht="15" customHeight="1" x14ac:dyDescent="0.25">
      <c r="B84" s="99">
        <v>26</v>
      </c>
      <c r="C84" s="47" t="s">
        <v>29</v>
      </c>
      <c r="D84" s="37" t="s">
        <v>108</v>
      </c>
      <c r="E84" s="76">
        <v>2273</v>
      </c>
      <c r="F84" s="77">
        <v>20.99</v>
      </c>
      <c r="G84" s="77">
        <v>40.340000000000003</v>
      </c>
      <c r="H84" s="77">
        <v>80.709999999999994</v>
      </c>
      <c r="I84" s="77">
        <v>52.73</v>
      </c>
      <c r="J84" s="77">
        <v>62.72</v>
      </c>
      <c r="K84" s="77">
        <v>192.26</v>
      </c>
      <c r="L84" s="81">
        <v>469.98</v>
      </c>
    </row>
    <row r="85" spans="2:12" ht="15" customHeight="1" x14ac:dyDescent="0.25">
      <c r="B85" s="99">
        <v>26</v>
      </c>
      <c r="C85" s="47" t="s">
        <v>29</v>
      </c>
      <c r="D85" s="37" t="s">
        <v>110</v>
      </c>
      <c r="E85" s="76">
        <v>2273</v>
      </c>
      <c r="F85" s="77">
        <v>0</v>
      </c>
      <c r="G85" s="77">
        <v>0</v>
      </c>
      <c r="H85" s="77">
        <v>13.97</v>
      </c>
      <c r="I85" s="77">
        <v>12.17</v>
      </c>
      <c r="J85" s="77">
        <v>11.25</v>
      </c>
      <c r="K85" s="77">
        <v>34.840000000000003</v>
      </c>
      <c r="L85" s="81">
        <v>125.17</v>
      </c>
    </row>
    <row r="86" spans="2:12" ht="15" customHeight="1" x14ac:dyDescent="0.25">
      <c r="B86" s="99">
        <v>27</v>
      </c>
      <c r="C86" s="47" t="s">
        <v>31</v>
      </c>
      <c r="D86" s="45" t="s">
        <v>109</v>
      </c>
      <c r="E86" s="76">
        <v>3373</v>
      </c>
      <c r="F86" s="77">
        <v>24.48</v>
      </c>
      <c r="G86" s="77">
        <v>50.42</v>
      </c>
      <c r="H86" s="77">
        <v>90.44</v>
      </c>
      <c r="I86" s="77">
        <v>53.62</v>
      </c>
      <c r="J86" s="77">
        <v>74.569999999999993</v>
      </c>
      <c r="K86" s="77">
        <v>197.45</v>
      </c>
      <c r="L86" s="81">
        <v>549.28</v>
      </c>
    </row>
    <row r="87" spans="2:12" ht="15" customHeight="1" x14ac:dyDescent="0.25">
      <c r="B87" s="99">
        <v>27</v>
      </c>
      <c r="C87" s="47" t="s">
        <v>31</v>
      </c>
      <c r="D87" s="45" t="s">
        <v>108</v>
      </c>
      <c r="E87" s="76">
        <v>3373</v>
      </c>
      <c r="F87" s="77">
        <v>19.579999999999998</v>
      </c>
      <c r="G87" s="77">
        <v>40.340000000000003</v>
      </c>
      <c r="H87" s="77">
        <v>74.94</v>
      </c>
      <c r="I87" s="77">
        <v>47.26</v>
      </c>
      <c r="J87" s="77">
        <v>60.34</v>
      </c>
      <c r="K87" s="77">
        <v>169</v>
      </c>
      <c r="L87" s="81">
        <v>549.28</v>
      </c>
    </row>
    <row r="88" spans="2:12" ht="15" customHeight="1" x14ac:dyDescent="0.25">
      <c r="B88" s="99">
        <v>27</v>
      </c>
      <c r="C88" s="47" t="s">
        <v>31</v>
      </c>
      <c r="D88" s="45" t="s">
        <v>110</v>
      </c>
      <c r="E88" s="76">
        <v>3373</v>
      </c>
      <c r="F88" s="77">
        <v>0</v>
      </c>
      <c r="G88" s="77">
        <v>0</v>
      </c>
      <c r="H88" s="77">
        <v>15.51</v>
      </c>
      <c r="I88" s="77">
        <v>11.5</v>
      </c>
      <c r="J88" s="77">
        <v>13.26</v>
      </c>
      <c r="K88" s="77">
        <v>36.49</v>
      </c>
      <c r="L88" s="81">
        <v>117.78</v>
      </c>
    </row>
    <row r="89" spans="2:12" ht="15" customHeight="1" x14ac:dyDescent="0.25">
      <c r="B89" s="99">
        <v>28</v>
      </c>
      <c r="C89" s="47" t="s">
        <v>32</v>
      </c>
      <c r="D89" s="37" t="s">
        <v>109</v>
      </c>
      <c r="E89" s="76">
        <v>2116</v>
      </c>
      <c r="F89" s="77">
        <v>24.51</v>
      </c>
      <c r="G89" s="77">
        <v>50.42</v>
      </c>
      <c r="H89" s="77">
        <v>101.51</v>
      </c>
      <c r="I89" s="77">
        <v>69.66</v>
      </c>
      <c r="J89" s="77">
        <v>77.569999999999993</v>
      </c>
      <c r="K89" s="77">
        <v>237.34</v>
      </c>
      <c r="L89" s="81">
        <v>559.54</v>
      </c>
    </row>
    <row r="90" spans="2:12" ht="15" customHeight="1" x14ac:dyDescent="0.25">
      <c r="B90" s="99">
        <v>28</v>
      </c>
      <c r="C90" s="47" t="s">
        <v>32</v>
      </c>
      <c r="D90" s="37" t="s">
        <v>108</v>
      </c>
      <c r="E90" s="76">
        <v>2116</v>
      </c>
      <c r="F90" s="77">
        <v>19.62</v>
      </c>
      <c r="G90" s="77">
        <v>40.340000000000003</v>
      </c>
      <c r="H90" s="77">
        <v>85.13</v>
      </c>
      <c r="I90" s="77">
        <v>60.79</v>
      </c>
      <c r="J90" s="77">
        <v>64.44</v>
      </c>
      <c r="K90" s="77">
        <v>210.62</v>
      </c>
      <c r="L90" s="81">
        <v>483.64</v>
      </c>
    </row>
    <row r="91" spans="2:12" ht="15" customHeight="1" x14ac:dyDescent="0.25">
      <c r="B91" s="99">
        <v>28</v>
      </c>
      <c r="C91" s="47" t="s">
        <v>32</v>
      </c>
      <c r="D91" s="37" t="s">
        <v>110</v>
      </c>
      <c r="E91" s="76">
        <v>2116</v>
      </c>
      <c r="F91" s="77">
        <v>0</v>
      </c>
      <c r="G91" s="77">
        <v>0</v>
      </c>
      <c r="H91" s="77">
        <v>16.38</v>
      </c>
      <c r="I91" s="77">
        <v>14.89</v>
      </c>
      <c r="J91" s="77">
        <v>11.65</v>
      </c>
      <c r="K91" s="77">
        <v>41.18</v>
      </c>
      <c r="L91" s="81">
        <v>298.31</v>
      </c>
    </row>
    <row r="92" spans="2:12" ht="15" customHeight="1" x14ac:dyDescent="0.25">
      <c r="B92" s="99">
        <v>29</v>
      </c>
      <c r="C92" s="47" t="s">
        <v>33</v>
      </c>
      <c r="D92" s="37" t="s">
        <v>109</v>
      </c>
      <c r="E92" s="76">
        <v>3325</v>
      </c>
      <c r="F92" s="77">
        <v>24.53</v>
      </c>
      <c r="G92" s="77">
        <v>50.42</v>
      </c>
      <c r="H92" s="77">
        <v>100.62</v>
      </c>
      <c r="I92" s="77">
        <v>59.78</v>
      </c>
      <c r="J92" s="77">
        <v>82.28</v>
      </c>
      <c r="K92" s="77">
        <v>224.02</v>
      </c>
      <c r="L92" s="81">
        <v>490.6</v>
      </c>
    </row>
    <row r="93" spans="2:12" ht="15" customHeight="1" x14ac:dyDescent="0.25">
      <c r="B93" s="99">
        <v>29</v>
      </c>
      <c r="C93" s="47" t="s">
        <v>33</v>
      </c>
      <c r="D93" s="37" t="s">
        <v>108</v>
      </c>
      <c r="E93" s="76">
        <v>3325</v>
      </c>
      <c r="F93" s="77">
        <v>10.41</v>
      </c>
      <c r="G93" s="77">
        <v>40.340000000000003</v>
      </c>
      <c r="H93" s="77">
        <v>85.71</v>
      </c>
      <c r="I93" s="77">
        <v>54.95</v>
      </c>
      <c r="J93" s="77">
        <v>68.11</v>
      </c>
      <c r="K93" s="77">
        <v>200.34</v>
      </c>
      <c r="L93" s="81">
        <v>490.6</v>
      </c>
    </row>
    <row r="94" spans="2:12" ht="15" customHeight="1" x14ac:dyDescent="0.25">
      <c r="B94" s="99">
        <v>29</v>
      </c>
      <c r="C94" s="47" t="s">
        <v>33</v>
      </c>
      <c r="D94" s="37" t="s">
        <v>110</v>
      </c>
      <c r="E94" s="76">
        <v>3325</v>
      </c>
      <c r="F94" s="77">
        <v>0</v>
      </c>
      <c r="G94" s="77">
        <v>0</v>
      </c>
      <c r="H94" s="77">
        <v>14.91</v>
      </c>
      <c r="I94" s="77">
        <v>11.93</v>
      </c>
      <c r="J94" s="77">
        <v>13.22</v>
      </c>
      <c r="K94" s="77">
        <v>37.06</v>
      </c>
      <c r="L94" s="81">
        <v>79.08</v>
      </c>
    </row>
    <row r="95" spans="2:12" ht="15" customHeight="1" x14ac:dyDescent="0.25">
      <c r="B95" s="99">
        <v>30</v>
      </c>
      <c r="C95" s="47" t="s">
        <v>34</v>
      </c>
      <c r="D95" s="37" t="s">
        <v>109</v>
      </c>
      <c r="E95" s="76">
        <v>2720</v>
      </c>
      <c r="F95" s="77">
        <v>25.42</v>
      </c>
      <c r="G95" s="77">
        <v>51.12</v>
      </c>
      <c r="H95" s="77">
        <v>106.73</v>
      </c>
      <c r="I95" s="77">
        <v>63.43</v>
      </c>
      <c r="J95" s="77">
        <v>91.95</v>
      </c>
      <c r="K95" s="77">
        <v>230.99</v>
      </c>
      <c r="L95" s="81">
        <v>715.19</v>
      </c>
    </row>
    <row r="96" spans="2:12" ht="15" customHeight="1" x14ac:dyDescent="0.25">
      <c r="B96" s="99">
        <v>30</v>
      </c>
      <c r="C96" s="47" t="s">
        <v>34</v>
      </c>
      <c r="D96" s="37" t="s">
        <v>108</v>
      </c>
      <c r="E96" s="76">
        <v>2720</v>
      </c>
      <c r="F96" s="77">
        <v>0</v>
      </c>
      <c r="G96" s="77">
        <v>40.340000000000003</v>
      </c>
      <c r="H96" s="77">
        <v>89.59</v>
      </c>
      <c r="I96" s="77">
        <v>56.84</v>
      </c>
      <c r="J96" s="77">
        <v>73.91</v>
      </c>
      <c r="K96" s="77">
        <v>198.31</v>
      </c>
      <c r="L96" s="81">
        <v>584.13</v>
      </c>
    </row>
    <row r="97" spans="2:12" ht="15" customHeight="1" x14ac:dyDescent="0.25">
      <c r="B97" s="99">
        <v>30</v>
      </c>
      <c r="C97" s="47" t="s">
        <v>34</v>
      </c>
      <c r="D97" s="37" t="s">
        <v>110</v>
      </c>
      <c r="E97" s="76">
        <v>2720</v>
      </c>
      <c r="F97" s="77">
        <v>0</v>
      </c>
      <c r="G97" s="77">
        <v>0</v>
      </c>
      <c r="H97" s="77">
        <v>17.149999999999999</v>
      </c>
      <c r="I97" s="77">
        <v>14.4</v>
      </c>
      <c r="J97" s="77">
        <v>15.19</v>
      </c>
      <c r="K97" s="77">
        <v>42.57</v>
      </c>
      <c r="L97" s="81">
        <v>137.13999999999999</v>
      </c>
    </row>
    <row r="98" spans="2:12" ht="15" customHeight="1" x14ac:dyDescent="0.25">
      <c r="B98" s="99">
        <v>31</v>
      </c>
      <c r="C98" s="47" t="s">
        <v>38</v>
      </c>
      <c r="D98" s="45" t="s">
        <v>109</v>
      </c>
      <c r="E98" s="76">
        <v>4466</v>
      </c>
      <c r="F98" s="77">
        <v>25.42</v>
      </c>
      <c r="G98" s="77">
        <v>50.42</v>
      </c>
      <c r="H98" s="77">
        <v>109.52</v>
      </c>
      <c r="I98" s="77">
        <v>78.58</v>
      </c>
      <c r="J98" s="77">
        <v>87.33</v>
      </c>
      <c r="K98" s="77">
        <v>274.8</v>
      </c>
      <c r="L98" s="81">
        <v>869.17</v>
      </c>
    </row>
    <row r="99" spans="2:12" ht="15" customHeight="1" x14ac:dyDescent="0.25">
      <c r="B99" s="99">
        <v>31</v>
      </c>
      <c r="C99" s="47" t="s">
        <v>38</v>
      </c>
      <c r="D99" s="45" t="s">
        <v>108</v>
      </c>
      <c r="E99" s="76">
        <v>4466</v>
      </c>
      <c r="F99" s="77">
        <v>20.34</v>
      </c>
      <c r="G99" s="77">
        <v>39.99</v>
      </c>
      <c r="H99" s="77">
        <v>91.04</v>
      </c>
      <c r="I99" s="77">
        <v>67.349999999999994</v>
      </c>
      <c r="J99" s="77">
        <v>70.959999999999994</v>
      </c>
      <c r="K99" s="77">
        <v>231.36</v>
      </c>
      <c r="L99" s="81">
        <v>685.79</v>
      </c>
    </row>
    <row r="100" spans="2:12" ht="15" customHeight="1" x14ac:dyDescent="0.25">
      <c r="B100" s="99">
        <v>31</v>
      </c>
      <c r="C100" s="47" t="s">
        <v>38</v>
      </c>
      <c r="D100" s="45" t="s">
        <v>110</v>
      </c>
      <c r="E100" s="76">
        <v>4466</v>
      </c>
      <c r="F100" s="77">
        <v>0</v>
      </c>
      <c r="G100" s="77">
        <v>0</v>
      </c>
      <c r="H100" s="77">
        <v>18.48</v>
      </c>
      <c r="I100" s="77">
        <v>19.13</v>
      </c>
      <c r="J100" s="77">
        <v>15.07</v>
      </c>
      <c r="K100" s="77">
        <v>47.02</v>
      </c>
      <c r="L100" s="81">
        <v>548.34</v>
      </c>
    </row>
    <row r="101" spans="2:12" ht="15" customHeight="1" x14ac:dyDescent="0.25">
      <c r="B101" s="99">
        <v>32</v>
      </c>
      <c r="C101" s="47" t="s">
        <v>35</v>
      </c>
      <c r="D101" s="37" t="s">
        <v>109</v>
      </c>
      <c r="E101" s="76">
        <v>434</v>
      </c>
      <c r="F101" s="77">
        <v>25.42</v>
      </c>
      <c r="G101" s="77">
        <v>51.25</v>
      </c>
      <c r="H101" s="77">
        <v>105.88</v>
      </c>
      <c r="I101" s="77">
        <v>67.540000000000006</v>
      </c>
      <c r="J101" s="77">
        <v>84.52</v>
      </c>
      <c r="K101" s="77">
        <v>239.98</v>
      </c>
      <c r="L101" s="81">
        <v>422.84</v>
      </c>
    </row>
    <row r="102" spans="2:12" ht="15" customHeight="1" x14ac:dyDescent="0.25">
      <c r="B102" s="99">
        <v>32</v>
      </c>
      <c r="C102" s="47" t="s">
        <v>35</v>
      </c>
      <c r="D102" s="37" t="s">
        <v>108</v>
      </c>
      <c r="E102" s="76">
        <v>434</v>
      </c>
      <c r="F102" s="77">
        <v>20.34</v>
      </c>
      <c r="G102" s="77">
        <v>41</v>
      </c>
      <c r="H102" s="77">
        <v>89.95</v>
      </c>
      <c r="I102" s="77">
        <v>58.61</v>
      </c>
      <c r="J102" s="77">
        <v>73.069999999999993</v>
      </c>
      <c r="K102" s="77">
        <v>217.89</v>
      </c>
      <c r="L102" s="81">
        <v>392.01</v>
      </c>
    </row>
    <row r="103" spans="2:12" ht="15" customHeight="1" x14ac:dyDescent="0.25">
      <c r="B103" s="99">
        <v>32</v>
      </c>
      <c r="C103" s="47" t="s">
        <v>35</v>
      </c>
      <c r="D103" s="37" t="s">
        <v>110</v>
      </c>
      <c r="E103" s="76">
        <v>434</v>
      </c>
      <c r="F103" s="77">
        <v>0</v>
      </c>
      <c r="G103" s="77">
        <v>0</v>
      </c>
      <c r="H103" s="77">
        <v>15.93</v>
      </c>
      <c r="I103" s="77">
        <v>15</v>
      </c>
      <c r="J103" s="77">
        <v>13.48</v>
      </c>
      <c r="K103" s="77">
        <v>45.05</v>
      </c>
      <c r="L103" s="81">
        <v>101.91</v>
      </c>
    </row>
    <row r="104" spans="2:12" ht="15" customHeight="1" x14ac:dyDescent="0.25">
      <c r="B104" s="99">
        <v>33</v>
      </c>
      <c r="C104" s="47" t="s">
        <v>36</v>
      </c>
      <c r="D104" s="37" t="s">
        <v>109</v>
      </c>
      <c r="E104" s="76">
        <v>4035</v>
      </c>
      <c r="F104" s="77">
        <v>24.53</v>
      </c>
      <c r="G104" s="77">
        <v>50.05</v>
      </c>
      <c r="H104" s="77">
        <v>96.72</v>
      </c>
      <c r="I104" s="77">
        <v>61.32</v>
      </c>
      <c r="J104" s="77">
        <v>77</v>
      </c>
      <c r="K104" s="77">
        <v>226.19</v>
      </c>
      <c r="L104" s="81">
        <v>590.65</v>
      </c>
    </row>
    <row r="105" spans="2:12" ht="15" customHeight="1" x14ac:dyDescent="0.25">
      <c r="B105" s="99">
        <v>33</v>
      </c>
      <c r="C105" s="47" t="s">
        <v>36</v>
      </c>
      <c r="D105" s="37" t="s">
        <v>108</v>
      </c>
      <c r="E105" s="76">
        <v>4035</v>
      </c>
      <c r="F105" s="77">
        <v>0</v>
      </c>
      <c r="G105" s="77">
        <v>40.04</v>
      </c>
      <c r="H105" s="77">
        <v>81.739999999999995</v>
      </c>
      <c r="I105" s="77">
        <v>54.77</v>
      </c>
      <c r="J105" s="77">
        <v>62.74</v>
      </c>
      <c r="K105" s="77">
        <v>196.94</v>
      </c>
      <c r="L105" s="81">
        <v>485.08</v>
      </c>
    </row>
    <row r="106" spans="2:12" ht="15" customHeight="1" x14ac:dyDescent="0.25">
      <c r="B106" s="99">
        <v>33</v>
      </c>
      <c r="C106" s="47" t="s">
        <v>36</v>
      </c>
      <c r="D106" s="37" t="s">
        <v>110</v>
      </c>
      <c r="E106" s="76">
        <v>4035</v>
      </c>
      <c r="F106" s="77">
        <v>0</v>
      </c>
      <c r="G106" s="77">
        <v>0</v>
      </c>
      <c r="H106" s="77">
        <v>14.97</v>
      </c>
      <c r="I106" s="77">
        <v>12.49</v>
      </c>
      <c r="J106" s="77">
        <v>11.41</v>
      </c>
      <c r="K106" s="77">
        <v>37.21</v>
      </c>
      <c r="L106" s="81">
        <v>129.22</v>
      </c>
    </row>
    <row r="107" spans="2:12" ht="15" customHeight="1" x14ac:dyDescent="0.25">
      <c r="B107" s="99">
        <v>34</v>
      </c>
      <c r="C107" s="47" t="s">
        <v>47</v>
      </c>
      <c r="D107" s="45" t="s">
        <v>109</v>
      </c>
      <c r="E107" s="76">
        <v>5493</v>
      </c>
      <c r="F107" s="77">
        <v>24.53</v>
      </c>
      <c r="G107" s="77">
        <v>50.05</v>
      </c>
      <c r="H107" s="77">
        <v>113.65</v>
      </c>
      <c r="I107" s="77">
        <v>78.59</v>
      </c>
      <c r="J107" s="77">
        <v>90.34</v>
      </c>
      <c r="K107" s="77">
        <v>280.52</v>
      </c>
      <c r="L107" s="81">
        <v>1012.66</v>
      </c>
    </row>
    <row r="108" spans="2:12" ht="15" customHeight="1" x14ac:dyDescent="0.25">
      <c r="B108" s="99">
        <v>34</v>
      </c>
      <c r="C108" s="47" t="s">
        <v>47</v>
      </c>
      <c r="D108" s="45" t="s">
        <v>108</v>
      </c>
      <c r="E108" s="76">
        <v>5493</v>
      </c>
      <c r="F108" s="77">
        <v>19.62</v>
      </c>
      <c r="G108" s="77">
        <v>39.99</v>
      </c>
      <c r="H108" s="77">
        <v>96.17</v>
      </c>
      <c r="I108" s="77">
        <v>70.7</v>
      </c>
      <c r="J108" s="77">
        <v>73.42</v>
      </c>
      <c r="K108" s="77">
        <v>244.9</v>
      </c>
      <c r="L108" s="81">
        <v>719.38</v>
      </c>
    </row>
    <row r="109" spans="2:12" ht="15" customHeight="1" x14ac:dyDescent="0.25">
      <c r="B109" s="99">
        <v>34</v>
      </c>
      <c r="C109" s="47" t="s">
        <v>47</v>
      </c>
      <c r="D109" s="45" t="s">
        <v>110</v>
      </c>
      <c r="E109" s="76">
        <v>5493</v>
      </c>
      <c r="F109" s="77">
        <v>0</v>
      </c>
      <c r="G109" s="77">
        <v>0</v>
      </c>
      <c r="H109" s="77">
        <v>17.47</v>
      </c>
      <c r="I109" s="77">
        <v>17.54</v>
      </c>
      <c r="J109" s="77">
        <v>14.59</v>
      </c>
      <c r="K109" s="77">
        <v>44.69</v>
      </c>
      <c r="L109" s="81">
        <v>743.67</v>
      </c>
    </row>
    <row r="110" spans="2:12" ht="15" customHeight="1" x14ac:dyDescent="0.25">
      <c r="B110" s="99">
        <v>35</v>
      </c>
      <c r="C110" s="47" t="s">
        <v>48</v>
      </c>
      <c r="D110" s="37" t="s">
        <v>109</v>
      </c>
      <c r="E110" s="76">
        <v>3291</v>
      </c>
      <c r="F110" s="77">
        <v>24.53</v>
      </c>
      <c r="G110" s="77">
        <v>50.05</v>
      </c>
      <c r="H110" s="77">
        <v>102.31</v>
      </c>
      <c r="I110" s="77">
        <v>65.38</v>
      </c>
      <c r="J110" s="77">
        <v>85.96</v>
      </c>
      <c r="K110" s="77">
        <v>225.62</v>
      </c>
      <c r="L110" s="81">
        <v>839.94</v>
      </c>
    </row>
    <row r="111" spans="2:12" ht="15" customHeight="1" x14ac:dyDescent="0.25">
      <c r="B111" s="99">
        <v>35</v>
      </c>
      <c r="C111" s="47" t="s">
        <v>48</v>
      </c>
      <c r="D111" s="37" t="s">
        <v>108</v>
      </c>
      <c r="E111" s="76">
        <v>3291</v>
      </c>
      <c r="F111" s="77">
        <v>0</v>
      </c>
      <c r="G111" s="77">
        <v>40.04</v>
      </c>
      <c r="H111" s="77">
        <v>84.73</v>
      </c>
      <c r="I111" s="77">
        <v>55.95</v>
      </c>
      <c r="J111" s="77">
        <v>70.06</v>
      </c>
      <c r="K111" s="77">
        <v>190.28</v>
      </c>
      <c r="L111" s="81">
        <v>831.94</v>
      </c>
    </row>
    <row r="112" spans="2:12" ht="15" customHeight="1" x14ac:dyDescent="0.25">
      <c r="B112" s="99">
        <v>35</v>
      </c>
      <c r="C112" s="47" t="s">
        <v>48</v>
      </c>
      <c r="D112" s="37" t="s">
        <v>110</v>
      </c>
      <c r="E112" s="76">
        <v>3291</v>
      </c>
      <c r="F112" s="77">
        <v>0</v>
      </c>
      <c r="G112" s="77">
        <v>0</v>
      </c>
      <c r="H112" s="77">
        <v>17.59</v>
      </c>
      <c r="I112" s="77">
        <v>14.84</v>
      </c>
      <c r="J112" s="77">
        <v>15.06</v>
      </c>
      <c r="K112" s="77">
        <v>44.17</v>
      </c>
      <c r="L112" s="81">
        <v>132.41</v>
      </c>
    </row>
    <row r="113" spans="2:12" ht="15" customHeight="1" x14ac:dyDescent="0.25">
      <c r="B113" s="99">
        <v>36</v>
      </c>
      <c r="C113" s="47" t="s">
        <v>49</v>
      </c>
      <c r="D113" s="37" t="s">
        <v>109</v>
      </c>
      <c r="E113" s="76">
        <v>788</v>
      </c>
      <c r="F113" s="77">
        <v>25.42</v>
      </c>
      <c r="G113" s="77">
        <v>50.42</v>
      </c>
      <c r="H113" s="77">
        <v>84.58</v>
      </c>
      <c r="I113" s="77">
        <v>49.5</v>
      </c>
      <c r="J113" s="77">
        <v>72</v>
      </c>
      <c r="K113" s="77">
        <v>192.17</v>
      </c>
      <c r="L113" s="81">
        <v>406.06</v>
      </c>
    </row>
    <row r="114" spans="2:12" ht="15" customHeight="1" x14ac:dyDescent="0.25">
      <c r="B114" s="99">
        <v>36</v>
      </c>
      <c r="C114" s="47" t="s">
        <v>49</v>
      </c>
      <c r="D114" s="37" t="s">
        <v>108</v>
      </c>
      <c r="E114" s="76">
        <v>788</v>
      </c>
      <c r="F114" s="77">
        <v>20.34</v>
      </c>
      <c r="G114" s="77">
        <v>40.340000000000003</v>
      </c>
      <c r="H114" s="77">
        <v>71.569999999999993</v>
      </c>
      <c r="I114" s="77">
        <v>45.97</v>
      </c>
      <c r="J114" s="77">
        <v>57.6</v>
      </c>
      <c r="K114" s="77">
        <v>174.98</v>
      </c>
      <c r="L114" s="81">
        <v>406.06</v>
      </c>
    </row>
    <row r="115" spans="2:12" ht="15" customHeight="1" x14ac:dyDescent="0.25">
      <c r="B115" s="99">
        <v>36</v>
      </c>
      <c r="C115" s="47" t="s">
        <v>49</v>
      </c>
      <c r="D115" s="37" t="s">
        <v>110</v>
      </c>
      <c r="E115" s="76">
        <v>788</v>
      </c>
      <c r="F115" s="77">
        <v>0</v>
      </c>
      <c r="G115" s="77">
        <v>0</v>
      </c>
      <c r="H115" s="77">
        <v>13.01</v>
      </c>
      <c r="I115" s="77">
        <v>8.17</v>
      </c>
      <c r="J115" s="77">
        <v>11.41</v>
      </c>
      <c r="K115" s="77">
        <v>25.51</v>
      </c>
      <c r="L115" s="81">
        <v>65.72</v>
      </c>
    </row>
    <row r="116" spans="2:12" ht="15" customHeight="1" x14ac:dyDescent="0.25">
      <c r="B116" s="99">
        <v>37</v>
      </c>
      <c r="C116" s="47" t="s">
        <v>50</v>
      </c>
      <c r="D116" s="37" t="s">
        <v>109</v>
      </c>
      <c r="E116" s="76">
        <v>2211</v>
      </c>
      <c r="F116" s="77">
        <v>25.42</v>
      </c>
      <c r="G116" s="77">
        <v>50.05</v>
      </c>
      <c r="H116" s="77">
        <v>105.4</v>
      </c>
      <c r="I116" s="77">
        <v>68.92</v>
      </c>
      <c r="J116" s="77">
        <v>84.53</v>
      </c>
      <c r="K116" s="77">
        <v>242.45</v>
      </c>
      <c r="L116" s="81">
        <v>682.36</v>
      </c>
    </row>
    <row r="117" spans="2:12" ht="15" customHeight="1" x14ac:dyDescent="0.25">
      <c r="B117" s="99">
        <v>37</v>
      </c>
      <c r="C117" s="47" t="s">
        <v>50</v>
      </c>
      <c r="D117" s="37" t="s">
        <v>108</v>
      </c>
      <c r="E117" s="76">
        <v>2211</v>
      </c>
      <c r="F117" s="77">
        <v>20.34</v>
      </c>
      <c r="G117" s="77">
        <v>40.04</v>
      </c>
      <c r="H117" s="77">
        <v>87.8</v>
      </c>
      <c r="I117" s="77">
        <v>59.49</v>
      </c>
      <c r="J117" s="77">
        <v>68.989999999999995</v>
      </c>
      <c r="K117" s="77">
        <v>211.39</v>
      </c>
      <c r="L117" s="81">
        <v>509.34</v>
      </c>
    </row>
    <row r="118" spans="2:12" ht="15" customHeight="1" x14ac:dyDescent="0.25">
      <c r="B118" s="99">
        <v>37</v>
      </c>
      <c r="C118" s="47" t="s">
        <v>50</v>
      </c>
      <c r="D118" s="37" t="s">
        <v>110</v>
      </c>
      <c r="E118" s="76">
        <v>2211</v>
      </c>
      <c r="F118" s="77">
        <v>0</v>
      </c>
      <c r="G118" s="77">
        <v>0</v>
      </c>
      <c r="H118" s="77">
        <v>17.59</v>
      </c>
      <c r="I118" s="77">
        <v>15.26</v>
      </c>
      <c r="J118" s="77">
        <v>14.67</v>
      </c>
      <c r="K118" s="77">
        <v>45.9</v>
      </c>
      <c r="L118" s="81">
        <v>173.02</v>
      </c>
    </row>
    <row r="119" spans="2:12" ht="15" customHeight="1" x14ac:dyDescent="0.25">
      <c r="B119" s="99">
        <v>38</v>
      </c>
      <c r="C119" s="47" t="s">
        <v>51</v>
      </c>
      <c r="D119" s="45" t="s">
        <v>109</v>
      </c>
      <c r="E119" s="76">
        <v>4611</v>
      </c>
      <c r="F119" s="77">
        <v>25.42</v>
      </c>
      <c r="G119" s="77">
        <v>50.42</v>
      </c>
      <c r="H119" s="77">
        <v>99.64</v>
      </c>
      <c r="I119" s="77">
        <v>62.53</v>
      </c>
      <c r="J119" s="77">
        <v>81.52</v>
      </c>
      <c r="K119" s="77">
        <v>231</v>
      </c>
      <c r="L119" s="81">
        <v>527.22</v>
      </c>
    </row>
    <row r="120" spans="2:12" ht="15" customHeight="1" x14ac:dyDescent="0.25">
      <c r="B120" s="99">
        <v>38</v>
      </c>
      <c r="C120" s="47" t="s">
        <v>51</v>
      </c>
      <c r="D120" s="45" t="s">
        <v>108</v>
      </c>
      <c r="E120" s="76">
        <v>4611</v>
      </c>
      <c r="F120" s="77">
        <v>0</v>
      </c>
      <c r="G120" s="77">
        <v>40.340000000000003</v>
      </c>
      <c r="H120" s="77">
        <v>83.73</v>
      </c>
      <c r="I120" s="77">
        <v>55.55</v>
      </c>
      <c r="J120" s="77">
        <v>66.62</v>
      </c>
      <c r="K120" s="77">
        <v>197.84</v>
      </c>
      <c r="L120" s="81">
        <v>480.48</v>
      </c>
    </row>
    <row r="121" spans="2:12" ht="15" customHeight="1" x14ac:dyDescent="0.25">
      <c r="B121" s="99">
        <v>38</v>
      </c>
      <c r="C121" s="47" t="s">
        <v>51</v>
      </c>
      <c r="D121" s="45" t="s">
        <v>110</v>
      </c>
      <c r="E121" s="76">
        <v>4611</v>
      </c>
      <c r="F121" s="77">
        <v>0</v>
      </c>
      <c r="G121" s="77">
        <v>0</v>
      </c>
      <c r="H121" s="77">
        <v>15.91</v>
      </c>
      <c r="I121" s="77">
        <v>12.56</v>
      </c>
      <c r="J121" s="77">
        <v>13.2</v>
      </c>
      <c r="K121" s="77">
        <v>39.08</v>
      </c>
      <c r="L121" s="81">
        <v>119.45</v>
      </c>
    </row>
    <row r="122" spans="2:12" ht="15" customHeight="1" x14ac:dyDescent="0.25">
      <c r="B122" s="99">
        <v>39</v>
      </c>
      <c r="C122" s="47" t="s">
        <v>52</v>
      </c>
      <c r="D122" s="37" t="s">
        <v>109</v>
      </c>
      <c r="E122" s="76">
        <v>904</v>
      </c>
      <c r="F122" s="77">
        <v>25.42</v>
      </c>
      <c r="G122" s="77">
        <v>50.42</v>
      </c>
      <c r="H122" s="77">
        <v>90.24</v>
      </c>
      <c r="I122" s="77">
        <v>55.17</v>
      </c>
      <c r="J122" s="77">
        <v>72</v>
      </c>
      <c r="K122" s="77">
        <v>199.57</v>
      </c>
      <c r="L122" s="81">
        <v>432.6</v>
      </c>
    </row>
    <row r="123" spans="2:12" ht="15" customHeight="1" x14ac:dyDescent="0.25">
      <c r="B123" s="99">
        <v>39</v>
      </c>
      <c r="C123" s="47" t="s">
        <v>52</v>
      </c>
      <c r="D123" s="37" t="s">
        <v>108</v>
      </c>
      <c r="E123" s="76">
        <v>904</v>
      </c>
      <c r="F123" s="77">
        <v>20.34</v>
      </c>
      <c r="G123" s="77">
        <v>41.64</v>
      </c>
      <c r="H123" s="77">
        <v>75.22</v>
      </c>
      <c r="I123" s="77">
        <v>49.46</v>
      </c>
      <c r="J123" s="77">
        <v>57.74</v>
      </c>
      <c r="K123" s="77">
        <v>177.69</v>
      </c>
      <c r="L123" s="81">
        <v>365.69</v>
      </c>
    </row>
    <row r="124" spans="2:12" ht="15" customHeight="1" x14ac:dyDescent="0.25">
      <c r="B124" s="99">
        <v>39</v>
      </c>
      <c r="C124" s="47" t="s">
        <v>52</v>
      </c>
      <c r="D124" s="37" t="s">
        <v>110</v>
      </c>
      <c r="E124" s="76">
        <v>904</v>
      </c>
      <c r="F124" s="77">
        <v>0</v>
      </c>
      <c r="G124" s="77">
        <v>0</v>
      </c>
      <c r="H124" s="77">
        <v>15.03</v>
      </c>
      <c r="I124" s="77">
        <v>9.6999999999999993</v>
      </c>
      <c r="J124" s="77">
        <v>11.51</v>
      </c>
      <c r="K124" s="77">
        <v>32.64</v>
      </c>
      <c r="L124" s="81">
        <v>72.77</v>
      </c>
    </row>
    <row r="125" spans="2:12" ht="15" customHeight="1" x14ac:dyDescent="0.25">
      <c r="B125" s="99">
        <v>40</v>
      </c>
      <c r="C125" s="47" t="s">
        <v>53</v>
      </c>
      <c r="D125" s="37" t="s">
        <v>109</v>
      </c>
      <c r="E125" s="76">
        <v>713</v>
      </c>
      <c r="F125" s="77">
        <v>25.42</v>
      </c>
      <c r="G125" s="77">
        <v>50.05</v>
      </c>
      <c r="H125" s="77">
        <v>102.33</v>
      </c>
      <c r="I125" s="77">
        <v>65.39</v>
      </c>
      <c r="J125" s="77">
        <v>82.12</v>
      </c>
      <c r="K125" s="77">
        <v>228.54</v>
      </c>
      <c r="L125" s="81">
        <v>692.74</v>
      </c>
    </row>
    <row r="126" spans="2:12" ht="15" customHeight="1" x14ac:dyDescent="0.25">
      <c r="B126" s="99">
        <v>40</v>
      </c>
      <c r="C126" s="47" t="s">
        <v>53</v>
      </c>
      <c r="D126" s="37" t="s">
        <v>108</v>
      </c>
      <c r="E126" s="76">
        <v>713</v>
      </c>
      <c r="F126" s="77">
        <v>20.34</v>
      </c>
      <c r="G126" s="77">
        <v>40.340000000000003</v>
      </c>
      <c r="H126" s="77">
        <v>86.87</v>
      </c>
      <c r="I126" s="77">
        <v>60.48</v>
      </c>
      <c r="J126" s="77">
        <v>69.64</v>
      </c>
      <c r="K126" s="77">
        <v>203.21</v>
      </c>
      <c r="L126" s="81">
        <v>692.74</v>
      </c>
    </row>
    <row r="127" spans="2:12" ht="15" customHeight="1" x14ac:dyDescent="0.25">
      <c r="B127" s="99">
        <v>40</v>
      </c>
      <c r="C127" s="47" t="s">
        <v>53</v>
      </c>
      <c r="D127" s="37" t="s">
        <v>110</v>
      </c>
      <c r="E127" s="76">
        <v>713</v>
      </c>
      <c r="F127" s="77">
        <v>0</v>
      </c>
      <c r="G127" s="77">
        <v>0</v>
      </c>
      <c r="H127" s="77">
        <v>15.46</v>
      </c>
      <c r="I127" s="77">
        <v>11.84</v>
      </c>
      <c r="J127" s="77">
        <v>14.4</v>
      </c>
      <c r="K127" s="77">
        <v>37.47</v>
      </c>
      <c r="L127" s="81">
        <v>86.82</v>
      </c>
    </row>
    <row r="128" spans="2:12" ht="15" customHeight="1" x14ac:dyDescent="0.25">
      <c r="B128" s="99">
        <v>41</v>
      </c>
      <c r="C128" s="47" t="s">
        <v>54</v>
      </c>
      <c r="D128" s="37" t="s">
        <v>109</v>
      </c>
      <c r="E128" s="76">
        <v>1285</v>
      </c>
      <c r="F128" s="77">
        <v>24.51</v>
      </c>
      <c r="G128" s="77">
        <v>50.42</v>
      </c>
      <c r="H128" s="77">
        <v>100.61</v>
      </c>
      <c r="I128" s="77">
        <v>70.040000000000006</v>
      </c>
      <c r="J128" s="77">
        <v>78.81</v>
      </c>
      <c r="K128" s="77">
        <v>257.35000000000002</v>
      </c>
      <c r="L128" s="81">
        <v>664.66</v>
      </c>
    </row>
    <row r="129" spans="2:12" ht="15" customHeight="1" x14ac:dyDescent="0.25">
      <c r="B129" s="99">
        <v>41</v>
      </c>
      <c r="C129" s="47" t="s">
        <v>54</v>
      </c>
      <c r="D129" s="37" t="s">
        <v>108</v>
      </c>
      <c r="E129" s="76">
        <v>1285</v>
      </c>
      <c r="F129" s="77">
        <v>19.61</v>
      </c>
      <c r="G129" s="77">
        <v>40.340000000000003</v>
      </c>
      <c r="H129" s="77">
        <v>87</v>
      </c>
      <c r="I129" s="77">
        <v>64.56</v>
      </c>
      <c r="J129" s="77">
        <v>63.95</v>
      </c>
      <c r="K129" s="77">
        <v>227.45</v>
      </c>
      <c r="L129" s="81">
        <v>553.13</v>
      </c>
    </row>
    <row r="130" spans="2:12" ht="15" customHeight="1" x14ac:dyDescent="0.25">
      <c r="B130" s="99">
        <v>41</v>
      </c>
      <c r="C130" s="47" t="s">
        <v>54</v>
      </c>
      <c r="D130" s="37" t="s">
        <v>110</v>
      </c>
      <c r="E130" s="76">
        <v>1285</v>
      </c>
      <c r="F130" s="77">
        <v>0</v>
      </c>
      <c r="G130" s="77">
        <v>0</v>
      </c>
      <c r="H130" s="77">
        <v>13.61</v>
      </c>
      <c r="I130" s="77">
        <v>12.39</v>
      </c>
      <c r="J130" s="77">
        <v>10.41</v>
      </c>
      <c r="K130" s="77">
        <v>36.46</v>
      </c>
      <c r="L130" s="81">
        <v>111.54</v>
      </c>
    </row>
    <row r="131" spans="2:12" ht="15" customHeight="1" x14ac:dyDescent="0.25">
      <c r="B131" s="99">
        <v>42</v>
      </c>
      <c r="C131" s="47" t="s">
        <v>55</v>
      </c>
      <c r="D131" s="45" t="s">
        <v>109</v>
      </c>
      <c r="E131" s="76">
        <v>3700</v>
      </c>
      <c r="F131" s="77">
        <v>26.24</v>
      </c>
      <c r="G131" s="77">
        <v>51.24</v>
      </c>
      <c r="H131" s="77">
        <v>96.52</v>
      </c>
      <c r="I131" s="77">
        <v>54.1</v>
      </c>
      <c r="J131" s="77">
        <v>81.31</v>
      </c>
      <c r="K131" s="77">
        <v>200.95</v>
      </c>
      <c r="L131" s="81">
        <v>894.31</v>
      </c>
    </row>
    <row r="132" spans="2:12" ht="15" customHeight="1" x14ac:dyDescent="0.25">
      <c r="B132" s="99">
        <v>42</v>
      </c>
      <c r="C132" s="47" t="s">
        <v>55</v>
      </c>
      <c r="D132" s="45" t="s">
        <v>108</v>
      </c>
      <c r="E132" s="76">
        <v>3700</v>
      </c>
      <c r="F132" s="77">
        <v>0</v>
      </c>
      <c r="G132" s="77">
        <v>40.340000000000003</v>
      </c>
      <c r="H132" s="77">
        <v>79.47</v>
      </c>
      <c r="I132" s="77">
        <v>46.32</v>
      </c>
      <c r="J132" s="77">
        <v>65.83</v>
      </c>
      <c r="K132" s="77">
        <v>172.64</v>
      </c>
      <c r="L132" s="81">
        <v>427.91</v>
      </c>
    </row>
    <row r="133" spans="2:12" ht="15" customHeight="1" x14ac:dyDescent="0.25">
      <c r="B133" s="99">
        <v>42</v>
      </c>
      <c r="C133" s="47" t="s">
        <v>55</v>
      </c>
      <c r="D133" s="45" t="s">
        <v>110</v>
      </c>
      <c r="E133" s="76">
        <v>3700</v>
      </c>
      <c r="F133" s="77">
        <v>0</v>
      </c>
      <c r="G133" s="77">
        <v>0</v>
      </c>
      <c r="H133" s="77">
        <v>17.05</v>
      </c>
      <c r="I133" s="77">
        <v>14.91</v>
      </c>
      <c r="J133" s="77">
        <v>15.18</v>
      </c>
      <c r="K133" s="77">
        <v>38.89</v>
      </c>
      <c r="L133" s="81">
        <v>545.76</v>
      </c>
    </row>
    <row r="134" spans="2:12" ht="15" customHeight="1" x14ac:dyDescent="0.25">
      <c r="B134" s="99">
        <v>43</v>
      </c>
      <c r="C134" s="47" t="s">
        <v>39</v>
      </c>
      <c r="D134" s="37" t="s">
        <v>109</v>
      </c>
      <c r="E134" s="76">
        <v>663</v>
      </c>
      <c r="F134" s="77">
        <v>27.05</v>
      </c>
      <c r="G134" s="77">
        <v>52.05</v>
      </c>
      <c r="H134" s="77">
        <v>94.72</v>
      </c>
      <c r="I134" s="77">
        <v>57.03</v>
      </c>
      <c r="J134" s="77">
        <v>77.05</v>
      </c>
      <c r="K134" s="77">
        <v>200.21</v>
      </c>
      <c r="L134" s="81">
        <v>504.74</v>
      </c>
    </row>
    <row r="135" spans="2:12" ht="15" customHeight="1" x14ac:dyDescent="0.25">
      <c r="B135" s="99">
        <v>43</v>
      </c>
      <c r="C135" s="47" t="s">
        <v>39</v>
      </c>
      <c r="D135" s="37" t="s">
        <v>108</v>
      </c>
      <c r="E135" s="76">
        <v>663</v>
      </c>
      <c r="F135" s="77">
        <v>21.64</v>
      </c>
      <c r="G135" s="77">
        <v>41.64</v>
      </c>
      <c r="H135" s="77">
        <v>80.180000000000007</v>
      </c>
      <c r="I135" s="77">
        <v>51.48</v>
      </c>
      <c r="J135" s="77">
        <v>62.7</v>
      </c>
      <c r="K135" s="77">
        <v>173.43</v>
      </c>
      <c r="L135" s="81">
        <v>444.04</v>
      </c>
    </row>
    <row r="136" spans="2:12" ht="15" customHeight="1" x14ac:dyDescent="0.25">
      <c r="B136" s="99">
        <v>43</v>
      </c>
      <c r="C136" s="47" t="s">
        <v>39</v>
      </c>
      <c r="D136" s="37" t="s">
        <v>110</v>
      </c>
      <c r="E136" s="76">
        <v>663</v>
      </c>
      <c r="F136" s="77">
        <v>0</v>
      </c>
      <c r="G136" s="77">
        <v>0</v>
      </c>
      <c r="H136" s="77">
        <v>14.54</v>
      </c>
      <c r="I136" s="77">
        <v>11.53</v>
      </c>
      <c r="J136" s="77">
        <v>14.4</v>
      </c>
      <c r="K136" s="77">
        <v>33.04</v>
      </c>
      <c r="L136" s="81">
        <v>104.21</v>
      </c>
    </row>
    <row r="137" spans="2:12" ht="15" customHeight="1" x14ac:dyDescent="0.25">
      <c r="B137" s="99">
        <v>44</v>
      </c>
      <c r="C137" s="47" t="s">
        <v>56</v>
      </c>
      <c r="D137" s="37" t="s">
        <v>109</v>
      </c>
      <c r="E137" s="76">
        <v>3530</v>
      </c>
      <c r="F137" s="77">
        <v>25.42</v>
      </c>
      <c r="G137" s="77">
        <v>48.42</v>
      </c>
      <c r="H137" s="77">
        <v>91.53</v>
      </c>
      <c r="I137" s="77">
        <v>58.95</v>
      </c>
      <c r="J137" s="77">
        <v>75.91</v>
      </c>
      <c r="K137" s="77">
        <v>211.07</v>
      </c>
      <c r="L137" s="81">
        <v>606.89</v>
      </c>
    </row>
    <row r="138" spans="2:12" ht="15" customHeight="1" x14ac:dyDescent="0.25">
      <c r="B138" s="99">
        <v>44</v>
      </c>
      <c r="C138" s="47" t="s">
        <v>56</v>
      </c>
      <c r="D138" s="37" t="s">
        <v>108</v>
      </c>
      <c r="E138" s="76">
        <v>3530</v>
      </c>
      <c r="F138" s="77">
        <v>20.34</v>
      </c>
      <c r="G138" s="77">
        <v>27.05</v>
      </c>
      <c r="H138" s="77">
        <v>76.040000000000006</v>
      </c>
      <c r="I138" s="77">
        <v>52.15</v>
      </c>
      <c r="J138" s="77">
        <v>60.93</v>
      </c>
      <c r="K138" s="77">
        <v>185.3</v>
      </c>
      <c r="L138" s="81">
        <v>530.54999999999995</v>
      </c>
    </row>
    <row r="139" spans="2:12" ht="15" customHeight="1" x14ac:dyDescent="0.25">
      <c r="B139" s="99">
        <v>44</v>
      </c>
      <c r="C139" s="47" t="s">
        <v>56</v>
      </c>
      <c r="D139" s="37" t="s">
        <v>110</v>
      </c>
      <c r="E139" s="76">
        <v>3530</v>
      </c>
      <c r="F139" s="77">
        <v>0</v>
      </c>
      <c r="G139" s="77">
        <v>0</v>
      </c>
      <c r="H139" s="77">
        <v>15.49</v>
      </c>
      <c r="I139" s="77">
        <v>12.94</v>
      </c>
      <c r="J139" s="77">
        <v>13.26</v>
      </c>
      <c r="K139" s="77">
        <v>39.450000000000003</v>
      </c>
      <c r="L139" s="81">
        <v>154.74</v>
      </c>
    </row>
    <row r="140" spans="2:12" ht="15" customHeight="1" x14ac:dyDescent="0.25">
      <c r="B140" s="99">
        <v>45</v>
      </c>
      <c r="C140" s="47" t="s">
        <v>57</v>
      </c>
      <c r="D140" s="45" t="s">
        <v>109</v>
      </c>
      <c r="E140" s="76">
        <v>2317</v>
      </c>
      <c r="F140" s="77">
        <v>24.51</v>
      </c>
      <c r="G140" s="77">
        <v>27.05</v>
      </c>
      <c r="H140" s="77">
        <v>97.95</v>
      </c>
      <c r="I140" s="77">
        <v>66.010000000000005</v>
      </c>
      <c r="J140" s="77">
        <v>76.44</v>
      </c>
      <c r="K140" s="77">
        <v>237.01</v>
      </c>
      <c r="L140" s="81">
        <v>466.06</v>
      </c>
    </row>
    <row r="141" spans="2:12" ht="15" customHeight="1" x14ac:dyDescent="0.25">
      <c r="B141" s="99">
        <v>45</v>
      </c>
      <c r="C141" s="47" t="s">
        <v>57</v>
      </c>
      <c r="D141" s="45" t="s">
        <v>108</v>
      </c>
      <c r="E141" s="76">
        <v>2317</v>
      </c>
      <c r="F141" s="77">
        <v>19.61</v>
      </c>
      <c r="G141" s="77">
        <v>25.42</v>
      </c>
      <c r="H141" s="77">
        <v>82.85</v>
      </c>
      <c r="I141" s="77">
        <v>59.84</v>
      </c>
      <c r="J141" s="77">
        <v>62.97</v>
      </c>
      <c r="K141" s="77">
        <v>213.11</v>
      </c>
      <c r="L141" s="81">
        <v>463.72</v>
      </c>
    </row>
    <row r="142" spans="2:12" ht="15" customHeight="1" x14ac:dyDescent="0.25">
      <c r="B142" s="99">
        <v>45</v>
      </c>
      <c r="C142" s="47" t="s">
        <v>57</v>
      </c>
      <c r="D142" s="45" t="s">
        <v>110</v>
      </c>
      <c r="E142" s="76">
        <v>2317</v>
      </c>
      <c r="F142" s="77">
        <v>0</v>
      </c>
      <c r="G142" s="77">
        <v>0</v>
      </c>
      <c r="H142" s="77">
        <v>15.1</v>
      </c>
      <c r="I142" s="77">
        <v>12.38</v>
      </c>
      <c r="J142" s="77">
        <v>11.41</v>
      </c>
      <c r="K142" s="77">
        <v>40.72</v>
      </c>
      <c r="L142" s="81">
        <v>83.09</v>
      </c>
    </row>
    <row r="143" spans="2:12" ht="15" customHeight="1" x14ac:dyDescent="0.25">
      <c r="B143" s="99">
        <v>46</v>
      </c>
      <c r="C143" s="47" t="s">
        <v>58</v>
      </c>
      <c r="D143" s="37" t="s">
        <v>109</v>
      </c>
      <c r="E143" s="76">
        <v>1036</v>
      </c>
      <c r="F143" s="77">
        <v>25.42</v>
      </c>
      <c r="G143" s="77">
        <v>50.42</v>
      </c>
      <c r="H143" s="77">
        <v>90.75</v>
      </c>
      <c r="I143" s="77">
        <v>56.34</v>
      </c>
      <c r="J143" s="77">
        <v>73.540000000000006</v>
      </c>
      <c r="K143" s="77">
        <v>210.26</v>
      </c>
      <c r="L143" s="81">
        <v>488.83</v>
      </c>
    </row>
    <row r="144" spans="2:12" ht="15" customHeight="1" x14ac:dyDescent="0.25">
      <c r="B144" s="99">
        <v>46</v>
      </c>
      <c r="C144" s="47" t="s">
        <v>58</v>
      </c>
      <c r="D144" s="37" t="s">
        <v>108</v>
      </c>
      <c r="E144" s="76">
        <v>1036</v>
      </c>
      <c r="F144" s="77">
        <v>20.34</v>
      </c>
      <c r="G144" s="77">
        <v>40.340000000000003</v>
      </c>
      <c r="H144" s="77">
        <v>76.75</v>
      </c>
      <c r="I144" s="77">
        <v>50.32</v>
      </c>
      <c r="J144" s="77">
        <v>60.6</v>
      </c>
      <c r="K144" s="77">
        <v>185.86</v>
      </c>
      <c r="L144" s="81">
        <v>398.42</v>
      </c>
    </row>
    <row r="145" spans="2:12" ht="15" customHeight="1" x14ac:dyDescent="0.25">
      <c r="B145" s="99">
        <v>46</v>
      </c>
      <c r="C145" s="47" t="s">
        <v>58</v>
      </c>
      <c r="D145" s="37" t="s">
        <v>110</v>
      </c>
      <c r="E145" s="76">
        <v>1036</v>
      </c>
      <c r="F145" s="77">
        <v>0</v>
      </c>
      <c r="G145" s="77">
        <v>0</v>
      </c>
      <c r="H145" s="77">
        <v>13.99</v>
      </c>
      <c r="I145" s="77">
        <v>10.45</v>
      </c>
      <c r="J145" s="77">
        <v>11.41</v>
      </c>
      <c r="K145" s="77">
        <v>31.49</v>
      </c>
      <c r="L145" s="81">
        <v>90.41</v>
      </c>
    </row>
    <row r="146" spans="2:12" ht="15" customHeight="1" x14ac:dyDescent="0.25">
      <c r="B146" s="99">
        <v>47</v>
      </c>
      <c r="C146" s="47" t="s">
        <v>59</v>
      </c>
      <c r="D146" s="37" t="s">
        <v>109</v>
      </c>
      <c r="E146" s="76">
        <v>1245</v>
      </c>
      <c r="F146" s="77">
        <v>26.24</v>
      </c>
      <c r="G146" s="77">
        <v>50.05</v>
      </c>
      <c r="H146" s="77">
        <v>110.94</v>
      </c>
      <c r="I146" s="77">
        <v>73.05</v>
      </c>
      <c r="J146" s="77">
        <v>90.05</v>
      </c>
      <c r="K146" s="77">
        <v>260.14999999999998</v>
      </c>
      <c r="L146" s="81">
        <v>559.79999999999995</v>
      </c>
    </row>
    <row r="147" spans="2:12" ht="15" customHeight="1" x14ac:dyDescent="0.25">
      <c r="B147" s="99">
        <v>47</v>
      </c>
      <c r="C147" s="47" t="s">
        <v>59</v>
      </c>
      <c r="D147" s="37" t="s">
        <v>108</v>
      </c>
      <c r="E147" s="76">
        <v>1245</v>
      </c>
      <c r="F147" s="77">
        <v>20.99</v>
      </c>
      <c r="G147" s="77">
        <v>40.04</v>
      </c>
      <c r="H147" s="77">
        <v>94.08</v>
      </c>
      <c r="I147" s="77">
        <v>66.39</v>
      </c>
      <c r="J147" s="77">
        <v>73.64</v>
      </c>
      <c r="K147" s="77">
        <v>225.73</v>
      </c>
      <c r="L147" s="81">
        <v>559.79999999999995</v>
      </c>
    </row>
    <row r="148" spans="2:12" ht="15" customHeight="1" x14ac:dyDescent="0.25">
      <c r="B148" s="99">
        <v>47</v>
      </c>
      <c r="C148" s="47" t="s">
        <v>59</v>
      </c>
      <c r="D148" s="37" t="s">
        <v>110</v>
      </c>
      <c r="E148" s="76">
        <v>1245</v>
      </c>
      <c r="F148" s="77">
        <v>0</v>
      </c>
      <c r="G148" s="77">
        <v>0</v>
      </c>
      <c r="H148" s="77">
        <v>16.86</v>
      </c>
      <c r="I148" s="77">
        <v>14.71</v>
      </c>
      <c r="J148" s="77">
        <v>14.73</v>
      </c>
      <c r="K148" s="77">
        <v>43.59</v>
      </c>
      <c r="L148" s="81">
        <v>124.22</v>
      </c>
    </row>
    <row r="149" spans="2:12" ht="15" customHeight="1" x14ac:dyDescent="0.25">
      <c r="B149" s="99">
        <v>48</v>
      </c>
      <c r="C149" s="47" t="s">
        <v>60</v>
      </c>
      <c r="D149" s="37" t="s">
        <v>109</v>
      </c>
      <c r="E149" s="76">
        <v>201</v>
      </c>
      <c r="F149" s="77">
        <v>47.95</v>
      </c>
      <c r="G149" s="77">
        <v>50.42</v>
      </c>
      <c r="H149" s="77">
        <v>102.23</v>
      </c>
      <c r="I149" s="77">
        <v>61.68</v>
      </c>
      <c r="J149" s="77">
        <v>81.36</v>
      </c>
      <c r="K149" s="77">
        <v>222.09</v>
      </c>
      <c r="L149" s="81">
        <v>385.91</v>
      </c>
    </row>
    <row r="150" spans="2:12" ht="15" customHeight="1" x14ac:dyDescent="0.25">
      <c r="B150" s="99">
        <v>48</v>
      </c>
      <c r="C150" s="47" t="s">
        <v>60</v>
      </c>
      <c r="D150" s="37" t="s">
        <v>108</v>
      </c>
      <c r="E150" s="76">
        <v>201</v>
      </c>
      <c r="F150" s="77">
        <v>38.36</v>
      </c>
      <c r="G150" s="77">
        <v>40.340000000000003</v>
      </c>
      <c r="H150" s="77">
        <v>88.59</v>
      </c>
      <c r="I150" s="77">
        <v>58.35</v>
      </c>
      <c r="J150" s="77">
        <v>66.41</v>
      </c>
      <c r="K150" s="77">
        <v>201.05</v>
      </c>
      <c r="L150" s="81">
        <v>341.94</v>
      </c>
    </row>
    <row r="151" spans="2:12" ht="15" customHeight="1" x14ac:dyDescent="0.25">
      <c r="B151" s="99">
        <v>48</v>
      </c>
      <c r="C151" s="47" t="s">
        <v>60</v>
      </c>
      <c r="D151" s="37" t="s">
        <v>110</v>
      </c>
      <c r="E151" s="76">
        <v>201</v>
      </c>
      <c r="F151" s="77">
        <v>0</v>
      </c>
      <c r="G151" s="77">
        <v>0</v>
      </c>
      <c r="H151" s="77">
        <v>13.64</v>
      </c>
      <c r="I151" s="77">
        <v>11.27</v>
      </c>
      <c r="J151" s="77">
        <v>11.42</v>
      </c>
      <c r="K151" s="77">
        <v>33.369999999999997</v>
      </c>
      <c r="L151" s="81">
        <v>54.37</v>
      </c>
    </row>
    <row r="152" spans="2:12" ht="15" customHeight="1" x14ac:dyDescent="0.25">
      <c r="B152" s="99">
        <v>49</v>
      </c>
      <c r="C152" s="47" t="s">
        <v>61</v>
      </c>
      <c r="D152" s="45" t="s">
        <v>109</v>
      </c>
      <c r="E152" s="76">
        <v>2568</v>
      </c>
      <c r="F152" s="77">
        <v>25.42</v>
      </c>
      <c r="G152" s="77">
        <v>50.05</v>
      </c>
      <c r="H152" s="77">
        <v>98.06</v>
      </c>
      <c r="I152" s="77">
        <v>62.6</v>
      </c>
      <c r="J152" s="77">
        <v>78.81</v>
      </c>
      <c r="K152" s="77">
        <v>217.19</v>
      </c>
      <c r="L152" s="81">
        <v>1207.94</v>
      </c>
    </row>
    <row r="153" spans="2:12" ht="15" customHeight="1" x14ac:dyDescent="0.25">
      <c r="B153" s="99">
        <v>49</v>
      </c>
      <c r="C153" s="47" t="s">
        <v>61</v>
      </c>
      <c r="D153" s="45" t="s">
        <v>108</v>
      </c>
      <c r="E153" s="76">
        <v>2568</v>
      </c>
      <c r="F153" s="77">
        <v>20.99</v>
      </c>
      <c r="G153" s="77">
        <v>40.04</v>
      </c>
      <c r="H153" s="77">
        <v>82.33</v>
      </c>
      <c r="I153" s="77">
        <v>52.65</v>
      </c>
      <c r="J153" s="77">
        <v>65.05</v>
      </c>
      <c r="K153" s="77">
        <v>191.24</v>
      </c>
      <c r="L153" s="81">
        <v>568.97</v>
      </c>
    </row>
    <row r="154" spans="2:12" ht="15" customHeight="1" x14ac:dyDescent="0.25">
      <c r="B154" s="99">
        <v>49</v>
      </c>
      <c r="C154" s="47" t="s">
        <v>61</v>
      </c>
      <c r="D154" s="45" t="s">
        <v>110</v>
      </c>
      <c r="E154" s="76">
        <v>2568</v>
      </c>
      <c r="F154" s="77">
        <v>0</v>
      </c>
      <c r="G154" s="77">
        <v>0</v>
      </c>
      <c r="H154" s="77">
        <v>15.73</v>
      </c>
      <c r="I154" s="77">
        <v>20.57</v>
      </c>
      <c r="J154" s="77">
        <v>14.4</v>
      </c>
      <c r="K154" s="77">
        <v>35.79</v>
      </c>
      <c r="L154" s="81">
        <v>875.61</v>
      </c>
    </row>
    <row r="155" spans="2:12" ht="15" customHeight="1" x14ac:dyDescent="0.25">
      <c r="B155" s="99">
        <v>50</v>
      </c>
      <c r="C155" s="47" t="s">
        <v>62</v>
      </c>
      <c r="D155" s="37" t="s">
        <v>109</v>
      </c>
      <c r="E155" s="76">
        <v>1941</v>
      </c>
      <c r="F155" s="77">
        <v>25.42</v>
      </c>
      <c r="G155" s="77">
        <v>50.94</v>
      </c>
      <c r="H155" s="77">
        <v>93.44</v>
      </c>
      <c r="I155" s="77">
        <v>52.24</v>
      </c>
      <c r="J155" s="77">
        <v>78.97</v>
      </c>
      <c r="K155" s="77">
        <v>204.51</v>
      </c>
      <c r="L155" s="81">
        <v>368.98</v>
      </c>
    </row>
    <row r="156" spans="2:12" ht="15" customHeight="1" x14ac:dyDescent="0.25">
      <c r="B156" s="99">
        <v>50</v>
      </c>
      <c r="C156" s="47" t="s">
        <v>62</v>
      </c>
      <c r="D156" s="37" t="s">
        <v>108</v>
      </c>
      <c r="E156" s="76">
        <v>1941</v>
      </c>
      <c r="F156" s="77">
        <v>20.34</v>
      </c>
      <c r="G156" s="77">
        <v>41.63</v>
      </c>
      <c r="H156" s="77">
        <v>78.11</v>
      </c>
      <c r="I156" s="77">
        <v>48.25</v>
      </c>
      <c r="J156" s="77">
        <v>62.33</v>
      </c>
      <c r="K156" s="77">
        <v>185.14</v>
      </c>
      <c r="L156" s="81">
        <v>332.61</v>
      </c>
    </row>
    <row r="157" spans="2:12" ht="15" customHeight="1" x14ac:dyDescent="0.25">
      <c r="B157" s="99">
        <v>50</v>
      </c>
      <c r="C157" s="47" t="s">
        <v>62</v>
      </c>
      <c r="D157" s="37" t="s">
        <v>110</v>
      </c>
      <c r="E157" s="76">
        <v>1941</v>
      </c>
      <c r="F157" s="77">
        <v>0</v>
      </c>
      <c r="G157" s="77">
        <v>0</v>
      </c>
      <c r="H157" s="77">
        <v>15.33</v>
      </c>
      <c r="I157" s="77">
        <v>11.76</v>
      </c>
      <c r="J157" s="77">
        <v>13.26</v>
      </c>
      <c r="K157" s="77">
        <v>36.42</v>
      </c>
      <c r="L157" s="81">
        <v>84.15</v>
      </c>
    </row>
    <row r="158" spans="2:12" ht="15" customHeight="1" x14ac:dyDescent="0.25">
      <c r="B158" s="99">
        <v>51</v>
      </c>
      <c r="C158" s="47" t="s">
        <v>63</v>
      </c>
      <c r="D158" s="37" t="s">
        <v>109</v>
      </c>
      <c r="E158" s="76">
        <v>2061</v>
      </c>
      <c r="F158" s="77">
        <v>24.53</v>
      </c>
      <c r="G158" s="77">
        <v>50.42</v>
      </c>
      <c r="H158" s="77">
        <v>94.34</v>
      </c>
      <c r="I158" s="77">
        <v>58.52</v>
      </c>
      <c r="J158" s="77">
        <v>75.27</v>
      </c>
      <c r="K158" s="77">
        <v>216.43</v>
      </c>
      <c r="L158" s="81">
        <v>463.16</v>
      </c>
    </row>
    <row r="159" spans="2:12" ht="15" customHeight="1" x14ac:dyDescent="0.25">
      <c r="B159" s="99">
        <v>51</v>
      </c>
      <c r="C159" s="47" t="s">
        <v>63</v>
      </c>
      <c r="D159" s="37" t="s">
        <v>108</v>
      </c>
      <c r="E159" s="76">
        <v>2061</v>
      </c>
      <c r="F159" s="77">
        <v>19.62</v>
      </c>
      <c r="G159" s="77">
        <v>40.340000000000003</v>
      </c>
      <c r="H159" s="77">
        <v>79.39</v>
      </c>
      <c r="I159" s="77">
        <v>52.08</v>
      </c>
      <c r="J159" s="77">
        <v>61.4</v>
      </c>
      <c r="K159" s="77">
        <v>192.34</v>
      </c>
      <c r="L159" s="81">
        <v>463.16</v>
      </c>
    </row>
    <row r="160" spans="2:12" ht="15" customHeight="1" x14ac:dyDescent="0.25">
      <c r="B160" s="99">
        <v>51</v>
      </c>
      <c r="C160" s="47" t="s">
        <v>63</v>
      </c>
      <c r="D160" s="37" t="s">
        <v>110</v>
      </c>
      <c r="E160" s="76">
        <v>2061</v>
      </c>
      <c r="F160" s="77">
        <v>0</v>
      </c>
      <c r="G160" s="77">
        <v>0</v>
      </c>
      <c r="H160" s="77">
        <v>14.94</v>
      </c>
      <c r="I160" s="77">
        <v>11.85</v>
      </c>
      <c r="J160" s="77">
        <v>10.51</v>
      </c>
      <c r="K160" s="77">
        <v>37.200000000000003</v>
      </c>
      <c r="L160" s="81">
        <v>116.02</v>
      </c>
    </row>
    <row r="161" spans="2:12" ht="15" customHeight="1" x14ac:dyDescent="0.25">
      <c r="B161" s="99">
        <v>52</v>
      </c>
      <c r="C161" s="47" t="s">
        <v>40</v>
      </c>
      <c r="D161" s="37" t="s">
        <v>109</v>
      </c>
      <c r="E161" s="76">
        <v>567</v>
      </c>
      <c r="F161" s="77">
        <v>27.05</v>
      </c>
      <c r="G161" s="77">
        <v>50.42</v>
      </c>
      <c r="H161" s="77">
        <v>88.98</v>
      </c>
      <c r="I161" s="77">
        <v>47.51</v>
      </c>
      <c r="J161" s="77">
        <v>75.91</v>
      </c>
      <c r="K161" s="77">
        <v>178.62</v>
      </c>
      <c r="L161" s="81">
        <v>387.97</v>
      </c>
    </row>
    <row r="162" spans="2:12" ht="15" customHeight="1" x14ac:dyDescent="0.25">
      <c r="B162" s="99">
        <v>52</v>
      </c>
      <c r="C162" s="47" t="s">
        <v>40</v>
      </c>
      <c r="D162" s="37" t="s">
        <v>108</v>
      </c>
      <c r="E162" s="76">
        <v>567</v>
      </c>
      <c r="F162" s="77">
        <v>21.64</v>
      </c>
      <c r="G162" s="77">
        <v>40.340000000000003</v>
      </c>
      <c r="H162" s="77">
        <v>75.88</v>
      </c>
      <c r="I162" s="77">
        <v>43.15</v>
      </c>
      <c r="J162" s="77">
        <v>60.98</v>
      </c>
      <c r="K162" s="77">
        <v>161.76</v>
      </c>
      <c r="L162" s="81">
        <v>340.15</v>
      </c>
    </row>
    <row r="163" spans="2:12" ht="15" customHeight="1" x14ac:dyDescent="0.25">
      <c r="B163" s="99">
        <v>52</v>
      </c>
      <c r="C163" s="47" t="s">
        <v>40</v>
      </c>
      <c r="D163" s="37" t="s">
        <v>110</v>
      </c>
      <c r="E163" s="76">
        <v>567</v>
      </c>
      <c r="F163" s="77">
        <v>0</v>
      </c>
      <c r="G163" s="77">
        <v>0</v>
      </c>
      <c r="H163" s="77">
        <v>13.09</v>
      </c>
      <c r="I163" s="77">
        <v>10.82</v>
      </c>
      <c r="J163" s="77">
        <v>10.41</v>
      </c>
      <c r="K163" s="77">
        <v>31.83</v>
      </c>
      <c r="L163" s="81">
        <v>82.1</v>
      </c>
    </row>
    <row r="164" spans="2:12" ht="15" customHeight="1" x14ac:dyDescent="0.25">
      <c r="B164" s="99">
        <v>53</v>
      </c>
      <c r="C164" s="47" t="s">
        <v>64</v>
      </c>
      <c r="D164" s="45" t="s">
        <v>109</v>
      </c>
      <c r="E164" s="76">
        <v>1031</v>
      </c>
      <c r="F164" s="77">
        <v>27.05</v>
      </c>
      <c r="G164" s="77">
        <v>50.42</v>
      </c>
      <c r="H164" s="77">
        <v>96.64</v>
      </c>
      <c r="I164" s="77">
        <v>54.42</v>
      </c>
      <c r="J164" s="77">
        <v>80.05</v>
      </c>
      <c r="K164" s="77">
        <v>206.45</v>
      </c>
      <c r="L164" s="81">
        <v>407.97</v>
      </c>
    </row>
    <row r="165" spans="2:12" ht="15" customHeight="1" x14ac:dyDescent="0.25">
      <c r="B165" s="99">
        <v>53</v>
      </c>
      <c r="C165" s="47" t="s">
        <v>64</v>
      </c>
      <c r="D165" s="45" t="s">
        <v>108</v>
      </c>
      <c r="E165" s="76">
        <v>1031</v>
      </c>
      <c r="F165" s="77">
        <v>21.64</v>
      </c>
      <c r="G165" s="77">
        <v>40.340000000000003</v>
      </c>
      <c r="H165" s="77">
        <v>80.59</v>
      </c>
      <c r="I165" s="77">
        <v>48.14</v>
      </c>
      <c r="J165" s="77">
        <v>64.040000000000006</v>
      </c>
      <c r="K165" s="77">
        <v>181.58</v>
      </c>
      <c r="L165" s="81">
        <v>354.7</v>
      </c>
    </row>
    <row r="166" spans="2:12" ht="15" customHeight="1" x14ac:dyDescent="0.25">
      <c r="B166" s="99">
        <v>53</v>
      </c>
      <c r="C166" s="47" t="s">
        <v>64</v>
      </c>
      <c r="D166" s="45" t="s">
        <v>110</v>
      </c>
      <c r="E166" s="76">
        <v>1031</v>
      </c>
      <c r="F166" s="77">
        <v>0</v>
      </c>
      <c r="G166" s="77">
        <v>0</v>
      </c>
      <c r="H166" s="77">
        <v>16.04</v>
      </c>
      <c r="I166" s="77">
        <v>10.58</v>
      </c>
      <c r="J166" s="77">
        <v>15.18</v>
      </c>
      <c r="K166" s="77">
        <v>35.950000000000003</v>
      </c>
      <c r="L166" s="81">
        <v>67.11</v>
      </c>
    </row>
    <row r="167" spans="2:12" ht="15" customHeight="1" x14ac:dyDescent="0.25">
      <c r="B167" s="99">
        <v>54</v>
      </c>
      <c r="C167" s="47" t="s">
        <v>65</v>
      </c>
      <c r="D167" s="37" t="s">
        <v>109</v>
      </c>
      <c r="E167" s="76">
        <v>2090</v>
      </c>
      <c r="F167" s="77">
        <v>24.98</v>
      </c>
      <c r="G167" s="77">
        <v>50.42</v>
      </c>
      <c r="H167" s="77">
        <v>94.02</v>
      </c>
      <c r="I167" s="77">
        <v>60.26</v>
      </c>
      <c r="J167" s="77">
        <v>77</v>
      </c>
      <c r="K167" s="77">
        <v>218.44</v>
      </c>
      <c r="L167" s="81">
        <v>772.74</v>
      </c>
    </row>
    <row r="168" spans="2:12" ht="15" customHeight="1" x14ac:dyDescent="0.25">
      <c r="B168" s="99">
        <v>54</v>
      </c>
      <c r="C168" s="47" t="s">
        <v>65</v>
      </c>
      <c r="D168" s="37" t="s">
        <v>108</v>
      </c>
      <c r="E168" s="76">
        <v>2090</v>
      </c>
      <c r="F168" s="77">
        <v>19.98</v>
      </c>
      <c r="G168" s="77">
        <v>40.340000000000003</v>
      </c>
      <c r="H168" s="77">
        <v>80.25</v>
      </c>
      <c r="I168" s="77">
        <v>55.13</v>
      </c>
      <c r="J168" s="77">
        <v>63.75</v>
      </c>
      <c r="K168" s="77">
        <v>184.2</v>
      </c>
      <c r="L168" s="81">
        <v>757.74</v>
      </c>
    </row>
    <row r="169" spans="2:12" ht="15" customHeight="1" x14ac:dyDescent="0.25">
      <c r="B169" s="99">
        <v>54</v>
      </c>
      <c r="C169" s="47" t="s">
        <v>65</v>
      </c>
      <c r="D169" s="37" t="s">
        <v>110</v>
      </c>
      <c r="E169" s="76">
        <v>2090</v>
      </c>
      <c r="F169" s="77">
        <v>0</v>
      </c>
      <c r="G169" s="77">
        <v>0</v>
      </c>
      <c r="H169" s="77">
        <v>13.77</v>
      </c>
      <c r="I169" s="77">
        <v>11.61</v>
      </c>
      <c r="J169" s="77">
        <v>11.17</v>
      </c>
      <c r="K169" s="77">
        <v>34.68</v>
      </c>
      <c r="L169" s="81">
        <v>93.9</v>
      </c>
    </row>
    <row r="170" spans="2:12" ht="15" customHeight="1" x14ac:dyDescent="0.25">
      <c r="B170" s="99">
        <v>55</v>
      </c>
      <c r="C170" s="47" t="s">
        <v>66</v>
      </c>
      <c r="D170" s="37" t="s">
        <v>109</v>
      </c>
      <c r="E170" s="76">
        <v>585</v>
      </c>
      <c r="F170" s="77">
        <v>27.05</v>
      </c>
      <c r="G170" s="77">
        <v>50.42</v>
      </c>
      <c r="H170" s="77">
        <v>95.09</v>
      </c>
      <c r="I170" s="77">
        <v>55.97</v>
      </c>
      <c r="J170" s="77">
        <v>77</v>
      </c>
      <c r="K170" s="77">
        <v>215.02</v>
      </c>
      <c r="L170" s="81">
        <v>366.63</v>
      </c>
    </row>
    <row r="171" spans="2:12" ht="15" customHeight="1" x14ac:dyDescent="0.25">
      <c r="B171" s="99">
        <v>55</v>
      </c>
      <c r="C171" s="47" t="s">
        <v>66</v>
      </c>
      <c r="D171" s="37" t="s">
        <v>108</v>
      </c>
      <c r="E171" s="76">
        <v>585</v>
      </c>
      <c r="F171" s="77">
        <v>21.64</v>
      </c>
      <c r="G171" s="77">
        <v>41.02</v>
      </c>
      <c r="H171" s="77">
        <v>80.59</v>
      </c>
      <c r="I171" s="77">
        <v>50.33</v>
      </c>
      <c r="J171" s="77">
        <v>63.6</v>
      </c>
      <c r="K171" s="77">
        <v>190.28</v>
      </c>
      <c r="L171" s="81">
        <v>354.48</v>
      </c>
    </row>
    <row r="172" spans="2:12" ht="15" customHeight="1" x14ac:dyDescent="0.25">
      <c r="B172" s="99">
        <v>55</v>
      </c>
      <c r="C172" s="47" t="s">
        <v>66</v>
      </c>
      <c r="D172" s="37" t="s">
        <v>110</v>
      </c>
      <c r="E172" s="76">
        <v>585</v>
      </c>
      <c r="F172" s="77">
        <v>0</v>
      </c>
      <c r="G172" s="77">
        <v>0</v>
      </c>
      <c r="H172" s="77">
        <v>14.5</v>
      </c>
      <c r="I172" s="77">
        <v>10.54</v>
      </c>
      <c r="J172" s="77">
        <v>14.07</v>
      </c>
      <c r="K172" s="77">
        <v>33.08</v>
      </c>
      <c r="L172" s="81">
        <v>64.760000000000005</v>
      </c>
    </row>
    <row r="173" spans="2:12" ht="15" customHeight="1" x14ac:dyDescent="0.25">
      <c r="B173" s="99">
        <v>56</v>
      </c>
      <c r="C173" s="47" t="s">
        <v>67</v>
      </c>
      <c r="D173" s="45" t="s">
        <v>109</v>
      </c>
      <c r="E173" s="76">
        <v>2066</v>
      </c>
      <c r="F173" s="77">
        <v>25.42</v>
      </c>
      <c r="G173" s="77">
        <v>50.42</v>
      </c>
      <c r="H173" s="77">
        <v>100.25</v>
      </c>
      <c r="I173" s="77">
        <v>61.12</v>
      </c>
      <c r="J173" s="77">
        <v>82.29</v>
      </c>
      <c r="K173" s="77">
        <v>223.49</v>
      </c>
      <c r="L173" s="81">
        <v>759.01</v>
      </c>
    </row>
    <row r="174" spans="2:12" ht="15" customHeight="1" x14ac:dyDescent="0.25">
      <c r="B174" s="99">
        <v>56</v>
      </c>
      <c r="C174" s="47" t="s">
        <v>67</v>
      </c>
      <c r="D174" s="45" t="s">
        <v>108</v>
      </c>
      <c r="E174" s="76">
        <v>2066</v>
      </c>
      <c r="F174" s="77">
        <v>20.34</v>
      </c>
      <c r="G174" s="77">
        <v>40.340000000000003</v>
      </c>
      <c r="H174" s="77">
        <v>84.52</v>
      </c>
      <c r="I174" s="77">
        <v>55.4</v>
      </c>
      <c r="J174" s="77">
        <v>70.09</v>
      </c>
      <c r="K174" s="77">
        <v>194.72</v>
      </c>
      <c r="L174" s="81">
        <v>759.01</v>
      </c>
    </row>
    <row r="175" spans="2:12" ht="15" customHeight="1" x14ac:dyDescent="0.25">
      <c r="B175" s="99">
        <v>56</v>
      </c>
      <c r="C175" s="47" t="s">
        <v>67</v>
      </c>
      <c r="D175" s="45" t="s">
        <v>110</v>
      </c>
      <c r="E175" s="76">
        <v>2066</v>
      </c>
      <c r="F175" s="77">
        <v>0</v>
      </c>
      <c r="G175" s="77">
        <v>0</v>
      </c>
      <c r="H175" s="77">
        <v>15.73</v>
      </c>
      <c r="I175" s="77">
        <v>10.79</v>
      </c>
      <c r="J175" s="77">
        <v>14.4</v>
      </c>
      <c r="K175" s="77">
        <v>34.82</v>
      </c>
      <c r="L175" s="81">
        <v>78.5</v>
      </c>
    </row>
    <row r="176" spans="2:12" ht="15" customHeight="1" x14ac:dyDescent="0.25">
      <c r="B176" s="99">
        <v>57</v>
      </c>
      <c r="C176" s="47" t="s">
        <v>68</v>
      </c>
      <c r="D176" s="37" t="s">
        <v>109</v>
      </c>
      <c r="E176" s="76">
        <v>3645</v>
      </c>
      <c r="F176" s="77">
        <v>24.53</v>
      </c>
      <c r="G176" s="77">
        <v>50.05</v>
      </c>
      <c r="H176" s="77">
        <v>94.47</v>
      </c>
      <c r="I176" s="77">
        <v>65.03</v>
      </c>
      <c r="J176" s="77">
        <v>72</v>
      </c>
      <c r="K176" s="77">
        <v>226.07</v>
      </c>
      <c r="L176" s="81">
        <v>838.43</v>
      </c>
    </row>
    <row r="177" spans="2:12" ht="15" customHeight="1" x14ac:dyDescent="0.25">
      <c r="B177" s="99">
        <v>57</v>
      </c>
      <c r="C177" s="47" t="s">
        <v>68</v>
      </c>
      <c r="D177" s="37" t="s">
        <v>108</v>
      </c>
      <c r="E177" s="76">
        <v>3645</v>
      </c>
      <c r="F177" s="77">
        <v>0</v>
      </c>
      <c r="G177" s="77">
        <v>40.04</v>
      </c>
      <c r="H177" s="77">
        <v>88.6</v>
      </c>
      <c r="I177" s="77">
        <v>63.17</v>
      </c>
      <c r="J177" s="77">
        <v>67</v>
      </c>
      <c r="K177" s="77">
        <v>218.51</v>
      </c>
      <c r="L177" s="81">
        <v>838.43</v>
      </c>
    </row>
    <row r="178" spans="2:12" ht="15" customHeight="1" x14ac:dyDescent="0.25">
      <c r="B178" s="99">
        <v>57</v>
      </c>
      <c r="C178" s="47" t="s">
        <v>68</v>
      </c>
      <c r="D178" s="37" t="s">
        <v>110</v>
      </c>
      <c r="E178" s="76">
        <v>3645</v>
      </c>
      <c r="F178" s="77">
        <v>0</v>
      </c>
      <c r="G178" s="77">
        <v>0</v>
      </c>
      <c r="H178" s="77">
        <v>5.87</v>
      </c>
      <c r="I178" s="77">
        <v>10.8</v>
      </c>
      <c r="J178" s="77">
        <v>0</v>
      </c>
      <c r="K178" s="77">
        <v>28.58</v>
      </c>
      <c r="L178" s="81">
        <v>88.39</v>
      </c>
    </row>
    <row r="179" spans="2:12" ht="15" customHeight="1" x14ac:dyDescent="0.25">
      <c r="B179" s="99">
        <v>58</v>
      </c>
      <c r="C179" s="47" t="s">
        <v>69</v>
      </c>
      <c r="D179" s="37" t="s">
        <v>109</v>
      </c>
      <c r="E179" s="76">
        <v>748</v>
      </c>
      <c r="F179" s="77">
        <v>25.42</v>
      </c>
      <c r="G179" s="77">
        <v>50.05</v>
      </c>
      <c r="H179" s="77">
        <v>88.23</v>
      </c>
      <c r="I179" s="77">
        <v>49.46</v>
      </c>
      <c r="J179" s="77">
        <v>73.27</v>
      </c>
      <c r="K179" s="77">
        <v>184.84</v>
      </c>
      <c r="L179" s="81">
        <v>370.72</v>
      </c>
    </row>
    <row r="180" spans="2:12" ht="15" customHeight="1" x14ac:dyDescent="0.25">
      <c r="B180" s="99">
        <v>58</v>
      </c>
      <c r="C180" s="47" t="s">
        <v>69</v>
      </c>
      <c r="D180" s="37" t="s">
        <v>108</v>
      </c>
      <c r="E180" s="76">
        <v>748</v>
      </c>
      <c r="F180" s="77">
        <v>25.42</v>
      </c>
      <c r="G180" s="77">
        <v>40.04</v>
      </c>
      <c r="H180" s="77">
        <v>76.03</v>
      </c>
      <c r="I180" s="77">
        <v>47.34</v>
      </c>
      <c r="J180" s="77">
        <v>61.07</v>
      </c>
      <c r="K180" s="77">
        <v>170.58</v>
      </c>
      <c r="L180" s="81">
        <v>370.72</v>
      </c>
    </row>
    <row r="181" spans="2:12" ht="15" customHeight="1" x14ac:dyDescent="0.25">
      <c r="B181" s="99">
        <v>58</v>
      </c>
      <c r="C181" s="47" t="s">
        <v>69</v>
      </c>
      <c r="D181" s="37" t="s">
        <v>110</v>
      </c>
      <c r="E181" s="76">
        <v>748</v>
      </c>
      <c r="F181" s="77">
        <v>0</v>
      </c>
      <c r="G181" s="77">
        <v>0</v>
      </c>
      <c r="H181" s="77">
        <v>12.21</v>
      </c>
      <c r="I181" s="77">
        <v>9.3000000000000007</v>
      </c>
      <c r="J181" s="77">
        <v>10.41</v>
      </c>
      <c r="K181" s="77">
        <v>29.14</v>
      </c>
      <c r="L181" s="81">
        <v>51.2</v>
      </c>
    </row>
    <row r="182" spans="2:12" ht="15" customHeight="1" x14ac:dyDescent="0.25">
      <c r="B182" s="99">
        <v>59</v>
      </c>
      <c r="C182" s="47" t="s">
        <v>70</v>
      </c>
      <c r="D182" s="37" t="s">
        <v>109</v>
      </c>
      <c r="E182" s="76">
        <v>10278</v>
      </c>
      <c r="F182" s="77">
        <v>24.53</v>
      </c>
      <c r="G182" s="77">
        <v>50.42</v>
      </c>
      <c r="H182" s="77">
        <v>98.75</v>
      </c>
      <c r="I182" s="77">
        <v>59.78</v>
      </c>
      <c r="J182" s="77">
        <v>83.22</v>
      </c>
      <c r="K182" s="77">
        <v>217.76</v>
      </c>
      <c r="L182" s="81">
        <v>820.81</v>
      </c>
    </row>
    <row r="183" spans="2:12" ht="15" customHeight="1" x14ac:dyDescent="0.25">
      <c r="B183" s="99">
        <v>59</v>
      </c>
      <c r="C183" s="47" t="s">
        <v>70</v>
      </c>
      <c r="D183" s="37" t="s">
        <v>108</v>
      </c>
      <c r="E183" s="76">
        <v>10278</v>
      </c>
      <c r="F183" s="77">
        <v>0</v>
      </c>
      <c r="G183" s="77">
        <v>40.340000000000003</v>
      </c>
      <c r="H183" s="77">
        <v>82.86</v>
      </c>
      <c r="I183" s="77">
        <v>53.85</v>
      </c>
      <c r="J183" s="77">
        <v>68.77</v>
      </c>
      <c r="K183" s="77">
        <v>189.08</v>
      </c>
      <c r="L183" s="81">
        <v>762.87</v>
      </c>
    </row>
    <row r="184" spans="2:12" ht="15" customHeight="1" x14ac:dyDescent="0.25">
      <c r="B184" s="99">
        <v>59</v>
      </c>
      <c r="C184" s="47" t="s">
        <v>70</v>
      </c>
      <c r="D184" s="37" t="s">
        <v>110</v>
      </c>
      <c r="E184" s="76">
        <v>10278</v>
      </c>
      <c r="F184" s="77">
        <v>0</v>
      </c>
      <c r="G184" s="77">
        <v>0</v>
      </c>
      <c r="H184" s="77">
        <v>15.9</v>
      </c>
      <c r="I184" s="77">
        <v>12.93</v>
      </c>
      <c r="J184" s="77">
        <v>13.9</v>
      </c>
      <c r="K184" s="77">
        <v>36.33</v>
      </c>
      <c r="L184" s="81">
        <v>554.69000000000005</v>
      </c>
    </row>
    <row r="185" spans="2:12" ht="15" customHeight="1" x14ac:dyDescent="0.25">
      <c r="B185" s="99">
        <v>60</v>
      </c>
      <c r="C185" s="47" t="s">
        <v>71</v>
      </c>
      <c r="D185" s="45" t="s">
        <v>109</v>
      </c>
      <c r="E185" s="76">
        <v>4499</v>
      </c>
      <c r="F185" s="77">
        <v>25.42</v>
      </c>
      <c r="G185" s="77">
        <v>50.42</v>
      </c>
      <c r="H185" s="77">
        <v>92.57</v>
      </c>
      <c r="I185" s="77">
        <v>55.95</v>
      </c>
      <c r="J185" s="77">
        <v>75.91</v>
      </c>
      <c r="K185" s="77">
        <v>199.35</v>
      </c>
      <c r="L185" s="81">
        <v>536.5</v>
      </c>
    </row>
    <row r="186" spans="2:12" ht="15" customHeight="1" x14ac:dyDescent="0.25">
      <c r="B186" s="99">
        <v>60</v>
      </c>
      <c r="C186" s="47" t="s">
        <v>71</v>
      </c>
      <c r="D186" s="45" t="s">
        <v>108</v>
      </c>
      <c r="E186" s="76">
        <v>4499</v>
      </c>
      <c r="F186" s="77">
        <v>20.34</v>
      </c>
      <c r="G186" s="77">
        <v>40.340000000000003</v>
      </c>
      <c r="H186" s="77">
        <v>77.709999999999994</v>
      </c>
      <c r="I186" s="77">
        <v>49.83</v>
      </c>
      <c r="J186" s="77">
        <v>62.05</v>
      </c>
      <c r="K186" s="77">
        <v>175.06</v>
      </c>
      <c r="L186" s="81">
        <v>464.21</v>
      </c>
    </row>
    <row r="187" spans="2:12" ht="15" customHeight="1" x14ac:dyDescent="0.25">
      <c r="B187" s="99">
        <v>60</v>
      </c>
      <c r="C187" s="47" t="s">
        <v>71</v>
      </c>
      <c r="D187" s="45" t="s">
        <v>110</v>
      </c>
      <c r="E187" s="76">
        <v>4499</v>
      </c>
      <c r="F187" s="77">
        <v>0</v>
      </c>
      <c r="G187" s="77">
        <v>0</v>
      </c>
      <c r="H187" s="77">
        <v>14.86</v>
      </c>
      <c r="I187" s="77">
        <v>11.67</v>
      </c>
      <c r="J187" s="77">
        <v>11.41</v>
      </c>
      <c r="K187" s="77">
        <v>37.119999999999997</v>
      </c>
      <c r="L187" s="81">
        <v>104.71</v>
      </c>
    </row>
    <row r="188" spans="2:12" ht="15" customHeight="1" x14ac:dyDescent="0.25">
      <c r="B188" s="99">
        <v>61</v>
      </c>
      <c r="C188" s="47" t="s">
        <v>72</v>
      </c>
      <c r="D188" s="37" t="s">
        <v>109</v>
      </c>
      <c r="E188" s="76">
        <v>1526</v>
      </c>
      <c r="F188" s="77">
        <v>27.05</v>
      </c>
      <c r="G188" s="77">
        <v>50.05</v>
      </c>
      <c r="H188" s="77">
        <v>81.62</v>
      </c>
      <c r="I188" s="77">
        <v>46.29</v>
      </c>
      <c r="J188" s="77">
        <v>67.91</v>
      </c>
      <c r="K188" s="77">
        <v>169.61</v>
      </c>
      <c r="L188" s="81">
        <v>460.55</v>
      </c>
    </row>
    <row r="189" spans="2:12" ht="15" customHeight="1" x14ac:dyDescent="0.25">
      <c r="B189" s="99">
        <v>61</v>
      </c>
      <c r="C189" s="47" t="s">
        <v>72</v>
      </c>
      <c r="D189" s="37" t="s">
        <v>108</v>
      </c>
      <c r="E189" s="76">
        <v>1526</v>
      </c>
      <c r="F189" s="77">
        <v>21.64</v>
      </c>
      <c r="G189" s="77">
        <v>40.04</v>
      </c>
      <c r="H189" s="77">
        <v>68.45</v>
      </c>
      <c r="I189" s="77">
        <v>40.700000000000003</v>
      </c>
      <c r="J189" s="77">
        <v>57.05</v>
      </c>
      <c r="K189" s="77">
        <v>142</v>
      </c>
      <c r="L189" s="81">
        <v>428.81</v>
      </c>
    </row>
    <row r="190" spans="2:12" ht="15" customHeight="1" x14ac:dyDescent="0.25">
      <c r="B190" s="99">
        <v>61</v>
      </c>
      <c r="C190" s="47" t="s">
        <v>72</v>
      </c>
      <c r="D190" s="37" t="s">
        <v>110</v>
      </c>
      <c r="E190" s="76">
        <v>1526</v>
      </c>
      <c r="F190" s="77">
        <v>0</v>
      </c>
      <c r="G190" s="77">
        <v>0</v>
      </c>
      <c r="H190" s="77">
        <v>13.17</v>
      </c>
      <c r="I190" s="77">
        <v>9.92</v>
      </c>
      <c r="J190" s="77">
        <v>10.41</v>
      </c>
      <c r="K190" s="77">
        <v>30.12</v>
      </c>
      <c r="L190" s="81">
        <v>101.05</v>
      </c>
    </row>
    <row r="191" spans="2:12" ht="15" customHeight="1" x14ac:dyDescent="0.25">
      <c r="B191" s="99">
        <v>62</v>
      </c>
      <c r="C191" s="47" t="s">
        <v>74</v>
      </c>
      <c r="D191" s="37" t="s">
        <v>109</v>
      </c>
      <c r="E191" s="76">
        <v>5280</v>
      </c>
      <c r="F191" s="77">
        <v>24.53</v>
      </c>
      <c r="G191" s="77">
        <v>50.05</v>
      </c>
      <c r="H191" s="77">
        <v>94.33</v>
      </c>
      <c r="I191" s="77">
        <v>58.38</v>
      </c>
      <c r="J191" s="77">
        <v>75.91</v>
      </c>
      <c r="K191" s="77">
        <v>213.39</v>
      </c>
      <c r="L191" s="81">
        <v>578.12</v>
      </c>
    </row>
    <row r="192" spans="2:12" ht="15" customHeight="1" x14ac:dyDescent="0.25">
      <c r="B192" s="99">
        <v>62</v>
      </c>
      <c r="C192" s="47" t="s">
        <v>74</v>
      </c>
      <c r="D192" s="37" t="s">
        <v>108</v>
      </c>
      <c r="E192" s="76">
        <v>5280</v>
      </c>
      <c r="F192" s="77">
        <v>0</v>
      </c>
      <c r="G192" s="77">
        <v>40.04</v>
      </c>
      <c r="H192" s="77">
        <v>78.72</v>
      </c>
      <c r="I192" s="77">
        <v>52.11</v>
      </c>
      <c r="J192" s="77">
        <v>61.64</v>
      </c>
      <c r="K192" s="77">
        <v>182.88</v>
      </c>
      <c r="L192" s="81">
        <v>570.12</v>
      </c>
    </row>
    <row r="193" spans="2:12" ht="15" customHeight="1" x14ac:dyDescent="0.25">
      <c r="B193" s="99">
        <v>62</v>
      </c>
      <c r="C193" s="47" t="s">
        <v>74</v>
      </c>
      <c r="D193" s="37" t="s">
        <v>110</v>
      </c>
      <c r="E193" s="76">
        <v>5280</v>
      </c>
      <c r="F193" s="77">
        <v>0</v>
      </c>
      <c r="G193" s="77">
        <v>0</v>
      </c>
      <c r="H193" s="77">
        <v>15.61</v>
      </c>
      <c r="I193" s="77">
        <v>11.11</v>
      </c>
      <c r="J193" s="77">
        <v>12.94</v>
      </c>
      <c r="K193" s="77">
        <v>36.78</v>
      </c>
      <c r="L193" s="81">
        <v>89.91</v>
      </c>
    </row>
    <row r="194" spans="2:12" ht="15" customHeight="1" x14ac:dyDescent="0.25">
      <c r="B194" s="99">
        <v>63</v>
      </c>
      <c r="C194" s="47" t="s">
        <v>75</v>
      </c>
      <c r="D194" s="37" t="s">
        <v>109</v>
      </c>
      <c r="E194" s="76">
        <v>2370</v>
      </c>
      <c r="F194" s="77">
        <v>26.24</v>
      </c>
      <c r="G194" s="77">
        <v>50.05</v>
      </c>
      <c r="H194" s="77">
        <v>94.06</v>
      </c>
      <c r="I194" s="77">
        <v>62.69</v>
      </c>
      <c r="J194" s="77">
        <v>74.27</v>
      </c>
      <c r="K194" s="77">
        <v>219.81</v>
      </c>
      <c r="L194" s="81">
        <v>869</v>
      </c>
    </row>
    <row r="195" spans="2:12" ht="15" customHeight="1" x14ac:dyDescent="0.25">
      <c r="B195" s="99">
        <v>63</v>
      </c>
      <c r="C195" s="47" t="s">
        <v>75</v>
      </c>
      <c r="D195" s="37" t="s">
        <v>108</v>
      </c>
      <c r="E195" s="76">
        <v>2370</v>
      </c>
      <c r="F195" s="77">
        <v>20.99</v>
      </c>
      <c r="G195" s="77">
        <v>40.04</v>
      </c>
      <c r="H195" s="77">
        <v>78.959999999999994</v>
      </c>
      <c r="I195" s="77">
        <v>56.4</v>
      </c>
      <c r="J195" s="77">
        <v>59.49</v>
      </c>
      <c r="K195" s="77">
        <v>195.91</v>
      </c>
      <c r="L195" s="81">
        <v>795.41</v>
      </c>
    </row>
    <row r="196" spans="2:12" ht="15" customHeight="1" x14ac:dyDescent="0.25">
      <c r="B196" s="99">
        <v>63</v>
      </c>
      <c r="C196" s="47" t="s">
        <v>75</v>
      </c>
      <c r="D196" s="37" t="s">
        <v>110</v>
      </c>
      <c r="E196" s="76">
        <v>2370</v>
      </c>
      <c r="F196" s="77">
        <v>0</v>
      </c>
      <c r="G196" s="77">
        <v>0</v>
      </c>
      <c r="H196" s="77">
        <v>15.1</v>
      </c>
      <c r="I196" s="77">
        <v>11.2</v>
      </c>
      <c r="J196" s="77">
        <v>11.25</v>
      </c>
      <c r="K196" s="77">
        <v>34.31</v>
      </c>
      <c r="L196" s="81">
        <v>99.03</v>
      </c>
    </row>
    <row r="197" spans="2:12" ht="15" customHeight="1" x14ac:dyDescent="0.25">
      <c r="B197" s="99">
        <v>64</v>
      </c>
      <c r="C197" s="47" t="s">
        <v>76</v>
      </c>
      <c r="D197" s="45" t="s">
        <v>109</v>
      </c>
      <c r="E197" s="76">
        <v>2165</v>
      </c>
      <c r="F197" s="77">
        <v>24.53</v>
      </c>
      <c r="G197" s="77">
        <v>50.05</v>
      </c>
      <c r="H197" s="77">
        <v>98.7</v>
      </c>
      <c r="I197" s="77">
        <v>80.67</v>
      </c>
      <c r="J197" s="77">
        <v>79.36</v>
      </c>
      <c r="K197" s="77">
        <v>214.9</v>
      </c>
      <c r="L197" s="81">
        <v>2676.94</v>
      </c>
    </row>
    <row r="198" spans="2:12" ht="15" customHeight="1" x14ac:dyDescent="0.25">
      <c r="B198" s="99">
        <v>64</v>
      </c>
      <c r="C198" s="47" t="s">
        <v>76</v>
      </c>
      <c r="D198" s="45" t="s">
        <v>108</v>
      </c>
      <c r="E198" s="76">
        <v>2165</v>
      </c>
      <c r="F198" s="77">
        <v>0</v>
      </c>
      <c r="G198" s="77">
        <v>40.04</v>
      </c>
      <c r="H198" s="77">
        <v>81.849999999999994</v>
      </c>
      <c r="I198" s="77">
        <v>75.959999999999994</v>
      </c>
      <c r="J198" s="77">
        <v>65.05</v>
      </c>
      <c r="K198" s="77">
        <v>187.3</v>
      </c>
      <c r="L198" s="81">
        <v>2655.24</v>
      </c>
    </row>
    <row r="199" spans="2:12" ht="15" customHeight="1" x14ac:dyDescent="0.25">
      <c r="B199" s="99">
        <v>64</v>
      </c>
      <c r="C199" s="47" t="s">
        <v>76</v>
      </c>
      <c r="D199" s="45" t="s">
        <v>110</v>
      </c>
      <c r="E199" s="76">
        <v>2165</v>
      </c>
      <c r="F199" s="77">
        <v>0</v>
      </c>
      <c r="G199" s="77">
        <v>0</v>
      </c>
      <c r="H199" s="77">
        <v>16.850000000000001</v>
      </c>
      <c r="I199" s="77">
        <v>11.67</v>
      </c>
      <c r="J199" s="77">
        <v>15.06</v>
      </c>
      <c r="K199" s="77">
        <v>39.159999999999997</v>
      </c>
      <c r="L199" s="81">
        <v>82.24</v>
      </c>
    </row>
    <row r="200" spans="2:12" ht="15" customHeight="1" x14ac:dyDescent="0.25">
      <c r="B200" s="99">
        <v>65</v>
      </c>
      <c r="C200" s="47" t="s">
        <v>45</v>
      </c>
      <c r="D200" s="37" t="s">
        <v>109</v>
      </c>
      <c r="E200" s="76">
        <v>811</v>
      </c>
      <c r="F200" s="77">
        <v>45.37</v>
      </c>
      <c r="G200" s="77">
        <v>52.05</v>
      </c>
      <c r="H200" s="77">
        <v>100.84</v>
      </c>
      <c r="I200" s="77">
        <v>59.96</v>
      </c>
      <c r="J200" s="77">
        <v>82.25</v>
      </c>
      <c r="K200" s="77">
        <v>236.89</v>
      </c>
      <c r="L200" s="81">
        <v>369.44</v>
      </c>
    </row>
    <row r="201" spans="2:12" ht="15" customHeight="1" x14ac:dyDescent="0.25">
      <c r="B201" s="99">
        <v>65</v>
      </c>
      <c r="C201" s="47" t="s">
        <v>45</v>
      </c>
      <c r="D201" s="37" t="s">
        <v>108</v>
      </c>
      <c r="E201" s="76">
        <v>811</v>
      </c>
      <c r="F201" s="77">
        <v>21.64</v>
      </c>
      <c r="G201" s="77">
        <v>41.64</v>
      </c>
      <c r="H201" s="77">
        <v>86.35</v>
      </c>
      <c r="I201" s="77">
        <v>55.52</v>
      </c>
      <c r="J201" s="77">
        <v>68.75</v>
      </c>
      <c r="K201" s="77">
        <v>209.34</v>
      </c>
      <c r="L201" s="81">
        <v>369.44</v>
      </c>
    </row>
    <row r="202" spans="2:12" ht="15" customHeight="1" x14ac:dyDescent="0.25">
      <c r="B202" s="99">
        <v>65</v>
      </c>
      <c r="C202" s="47" t="s">
        <v>45</v>
      </c>
      <c r="D202" s="37" t="s">
        <v>110</v>
      </c>
      <c r="E202" s="76">
        <v>811</v>
      </c>
      <c r="F202" s="77">
        <v>0</v>
      </c>
      <c r="G202" s="77">
        <v>0</v>
      </c>
      <c r="H202" s="77">
        <v>14.49</v>
      </c>
      <c r="I202" s="77">
        <v>11.8</v>
      </c>
      <c r="J202" s="77">
        <v>11.41</v>
      </c>
      <c r="K202" s="77">
        <v>37.020000000000003</v>
      </c>
      <c r="L202" s="81">
        <v>70.650000000000006</v>
      </c>
    </row>
    <row r="203" spans="2:12" ht="15" customHeight="1" x14ac:dyDescent="0.25">
      <c r="B203" s="99">
        <v>66</v>
      </c>
      <c r="C203" s="47" t="s">
        <v>77</v>
      </c>
      <c r="D203" s="37" t="s">
        <v>109</v>
      </c>
      <c r="E203" s="76">
        <v>2060</v>
      </c>
      <c r="F203" s="77">
        <v>24.53</v>
      </c>
      <c r="G203" s="77">
        <v>27.05</v>
      </c>
      <c r="H203" s="77">
        <v>112.27</v>
      </c>
      <c r="I203" s="77">
        <v>74.849999999999994</v>
      </c>
      <c r="J203" s="77">
        <v>92.05</v>
      </c>
      <c r="K203" s="77">
        <v>267.08999999999997</v>
      </c>
      <c r="L203" s="81">
        <v>617.85</v>
      </c>
    </row>
    <row r="204" spans="2:12" ht="15" customHeight="1" x14ac:dyDescent="0.25">
      <c r="B204" s="99">
        <v>66</v>
      </c>
      <c r="C204" s="47" t="s">
        <v>77</v>
      </c>
      <c r="D204" s="37" t="s">
        <v>108</v>
      </c>
      <c r="E204" s="76">
        <v>2060</v>
      </c>
      <c r="F204" s="77">
        <v>19.62</v>
      </c>
      <c r="G204" s="77">
        <v>27.05</v>
      </c>
      <c r="H204" s="77">
        <v>95.1</v>
      </c>
      <c r="I204" s="77">
        <v>67.39</v>
      </c>
      <c r="J204" s="77">
        <v>74.31</v>
      </c>
      <c r="K204" s="77">
        <v>236.88</v>
      </c>
      <c r="L204" s="81">
        <v>617.85</v>
      </c>
    </row>
    <row r="205" spans="2:12" ht="15" customHeight="1" x14ac:dyDescent="0.25">
      <c r="B205" s="99">
        <v>66</v>
      </c>
      <c r="C205" s="47" t="s">
        <v>77</v>
      </c>
      <c r="D205" s="37" t="s">
        <v>110</v>
      </c>
      <c r="E205" s="76">
        <v>2060</v>
      </c>
      <c r="F205" s="77">
        <v>0</v>
      </c>
      <c r="G205" s="77">
        <v>0</v>
      </c>
      <c r="H205" s="77">
        <v>17.170000000000002</v>
      </c>
      <c r="I205" s="77">
        <v>14.29</v>
      </c>
      <c r="J205" s="77">
        <v>15.41</v>
      </c>
      <c r="K205" s="77">
        <v>43.18</v>
      </c>
      <c r="L205" s="81">
        <v>107.92</v>
      </c>
    </row>
    <row r="206" spans="2:12" ht="15" customHeight="1" x14ac:dyDescent="0.25">
      <c r="B206" s="99">
        <v>67</v>
      </c>
      <c r="C206" s="47" t="s">
        <v>15</v>
      </c>
      <c r="D206" s="45" t="s">
        <v>109</v>
      </c>
      <c r="E206" s="76">
        <v>3454</v>
      </c>
      <c r="F206" s="77">
        <v>26.07</v>
      </c>
      <c r="G206" s="77">
        <v>50.05</v>
      </c>
      <c r="H206" s="77">
        <v>98.92</v>
      </c>
      <c r="I206" s="77">
        <v>74.569999999999993</v>
      </c>
      <c r="J206" s="77">
        <v>76.11</v>
      </c>
      <c r="K206" s="77">
        <v>231.36</v>
      </c>
      <c r="L206" s="81">
        <v>2246.88</v>
      </c>
    </row>
    <row r="207" spans="2:12" ht="15" customHeight="1" x14ac:dyDescent="0.25">
      <c r="B207" s="99">
        <v>67</v>
      </c>
      <c r="C207" s="47" t="s">
        <v>15</v>
      </c>
      <c r="D207" s="45" t="s">
        <v>108</v>
      </c>
      <c r="E207" s="76">
        <v>3454</v>
      </c>
      <c r="F207" s="77">
        <v>20.86</v>
      </c>
      <c r="G207" s="77">
        <v>40.04</v>
      </c>
      <c r="H207" s="77">
        <v>89.7</v>
      </c>
      <c r="I207" s="77">
        <v>59.08</v>
      </c>
      <c r="J207" s="77">
        <v>72</v>
      </c>
      <c r="K207" s="77">
        <v>214.95</v>
      </c>
      <c r="L207" s="81">
        <v>535.30999999999995</v>
      </c>
    </row>
    <row r="208" spans="2:12" ht="15" customHeight="1" x14ac:dyDescent="0.25">
      <c r="B208" s="99">
        <v>67</v>
      </c>
      <c r="C208" s="47" t="s">
        <v>15</v>
      </c>
      <c r="D208" s="45" t="s">
        <v>110</v>
      </c>
      <c r="E208" s="76">
        <v>3454</v>
      </c>
      <c r="F208" s="77">
        <v>0</v>
      </c>
      <c r="G208" s="77">
        <v>0</v>
      </c>
      <c r="H208" s="77">
        <v>9.2200000000000006</v>
      </c>
      <c r="I208" s="77">
        <v>34.119999999999997</v>
      </c>
      <c r="J208" s="77">
        <v>0</v>
      </c>
      <c r="K208" s="77">
        <v>39.270000000000003</v>
      </c>
      <c r="L208" s="81">
        <v>1805.78</v>
      </c>
    </row>
    <row r="209" spans="2:12" ht="15" customHeight="1" x14ac:dyDescent="0.25">
      <c r="B209" s="99">
        <v>68</v>
      </c>
      <c r="C209" s="47" t="s">
        <v>37</v>
      </c>
      <c r="D209" s="37" t="s">
        <v>109</v>
      </c>
      <c r="E209" s="76">
        <v>2856</v>
      </c>
      <c r="F209" s="77">
        <v>24.8</v>
      </c>
      <c r="G209" s="77">
        <v>50.05</v>
      </c>
      <c r="H209" s="77">
        <v>98.58</v>
      </c>
      <c r="I209" s="77">
        <v>66.489999999999995</v>
      </c>
      <c r="J209" s="77">
        <v>75.91</v>
      </c>
      <c r="K209" s="77">
        <v>238.88</v>
      </c>
      <c r="L209" s="81">
        <v>627.41</v>
      </c>
    </row>
    <row r="210" spans="2:12" ht="15" customHeight="1" x14ac:dyDescent="0.25">
      <c r="B210" s="99">
        <v>68</v>
      </c>
      <c r="C210" s="47" t="s">
        <v>37</v>
      </c>
      <c r="D210" s="37" t="s">
        <v>108</v>
      </c>
      <c r="E210" s="76">
        <v>2856</v>
      </c>
      <c r="F210" s="77">
        <v>19.84</v>
      </c>
      <c r="G210" s="77">
        <v>40.04</v>
      </c>
      <c r="H210" s="77">
        <v>89.51</v>
      </c>
      <c r="I210" s="77">
        <v>59.05</v>
      </c>
      <c r="J210" s="77">
        <v>70.430000000000007</v>
      </c>
      <c r="K210" s="77">
        <v>216.07</v>
      </c>
      <c r="L210" s="81">
        <v>498.65</v>
      </c>
    </row>
    <row r="211" spans="2:12" ht="15" customHeight="1" x14ac:dyDescent="0.25">
      <c r="B211" s="99">
        <v>68</v>
      </c>
      <c r="C211" s="47" t="s">
        <v>37</v>
      </c>
      <c r="D211" s="37" t="s">
        <v>110</v>
      </c>
      <c r="E211" s="76">
        <v>2856</v>
      </c>
      <c r="F211" s="77">
        <v>0</v>
      </c>
      <c r="G211" s="77">
        <v>0</v>
      </c>
      <c r="H211" s="77">
        <v>9.07</v>
      </c>
      <c r="I211" s="77">
        <v>16.61</v>
      </c>
      <c r="J211" s="77">
        <v>0</v>
      </c>
      <c r="K211" s="77">
        <v>41.71</v>
      </c>
      <c r="L211" s="81">
        <v>161.74</v>
      </c>
    </row>
    <row r="212" spans="2:12" ht="15" customHeight="1" x14ac:dyDescent="0.25">
      <c r="B212" s="99">
        <v>69</v>
      </c>
      <c r="C212" s="47" t="s">
        <v>78</v>
      </c>
      <c r="D212" s="37" t="s">
        <v>109</v>
      </c>
      <c r="E212" s="76">
        <v>7767</v>
      </c>
      <c r="F212" s="77">
        <v>25.42</v>
      </c>
      <c r="G212" s="77">
        <v>50.05</v>
      </c>
      <c r="H212" s="77">
        <v>96.57</v>
      </c>
      <c r="I212" s="77">
        <v>60.36</v>
      </c>
      <c r="J212" s="77">
        <v>79.05</v>
      </c>
      <c r="K212" s="77">
        <v>224.73</v>
      </c>
      <c r="L212" s="81">
        <v>590.34</v>
      </c>
    </row>
    <row r="213" spans="2:12" ht="15" customHeight="1" x14ac:dyDescent="0.25">
      <c r="B213" s="99">
        <v>69</v>
      </c>
      <c r="C213" s="47" t="s">
        <v>78</v>
      </c>
      <c r="D213" s="37" t="s">
        <v>108</v>
      </c>
      <c r="E213" s="76">
        <v>7767</v>
      </c>
      <c r="F213" s="77">
        <v>0</v>
      </c>
      <c r="G213" s="77">
        <v>40.04</v>
      </c>
      <c r="H213" s="77">
        <v>80.989999999999995</v>
      </c>
      <c r="I213" s="77">
        <v>54.06</v>
      </c>
      <c r="J213" s="77">
        <v>63.85</v>
      </c>
      <c r="K213" s="77">
        <v>196.08</v>
      </c>
      <c r="L213" s="81">
        <v>506.69</v>
      </c>
    </row>
    <row r="214" spans="2:12" ht="15" customHeight="1" x14ac:dyDescent="0.25">
      <c r="B214" s="99">
        <v>69</v>
      </c>
      <c r="C214" s="47" t="s">
        <v>78</v>
      </c>
      <c r="D214" s="37" t="s">
        <v>110</v>
      </c>
      <c r="E214" s="76">
        <v>7767</v>
      </c>
      <c r="F214" s="77">
        <v>0</v>
      </c>
      <c r="G214" s="77">
        <v>0</v>
      </c>
      <c r="H214" s="77">
        <v>15.59</v>
      </c>
      <c r="I214" s="77">
        <v>12.94</v>
      </c>
      <c r="J214" s="77">
        <v>11.35</v>
      </c>
      <c r="K214" s="77">
        <v>38.549999999999997</v>
      </c>
      <c r="L214" s="81">
        <v>160.82</v>
      </c>
    </row>
    <row r="215" spans="2:12" ht="15" customHeight="1" x14ac:dyDescent="0.25">
      <c r="B215" s="99">
        <v>70</v>
      </c>
      <c r="C215" s="47" t="s">
        <v>41</v>
      </c>
      <c r="D215" s="37" t="s">
        <v>109</v>
      </c>
      <c r="E215" s="76">
        <v>636</v>
      </c>
      <c r="F215" s="77">
        <v>25.42</v>
      </c>
      <c r="G215" s="77">
        <v>50.42</v>
      </c>
      <c r="H215" s="77">
        <v>109.26</v>
      </c>
      <c r="I215" s="77">
        <v>72.150000000000006</v>
      </c>
      <c r="J215" s="77">
        <v>81.12</v>
      </c>
      <c r="K215" s="77">
        <v>258.82</v>
      </c>
      <c r="L215" s="81">
        <v>465.73</v>
      </c>
    </row>
    <row r="216" spans="2:12" ht="15" customHeight="1" x14ac:dyDescent="0.25">
      <c r="B216" s="99">
        <v>70</v>
      </c>
      <c r="C216" s="47" t="s">
        <v>41</v>
      </c>
      <c r="D216" s="37" t="s">
        <v>108</v>
      </c>
      <c r="E216" s="76">
        <v>636</v>
      </c>
      <c r="F216" s="77">
        <v>21.64</v>
      </c>
      <c r="G216" s="77">
        <v>41.64</v>
      </c>
      <c r="H216" s="77">
        <v>95.66</v>
      </c>
      <c r="I216" s="77">
        <v>67.34</v>
      </c>
      <c r="J216" s="77">
        <v>68.900000000000006</v>
      </c>
      <c r="K216" s="77">
        <v>238.81</v>
      </c>
      <c r="L216" s="81">
        <v>465.73</v>
      </c>
    </row>
    <row r="217" spans="2:12" ht="15" customHeight="1" x14ac:dyDescent="0.25">
      <c r="B217" s="99">
        <v>70</v>
      </c>
      <c r="C217" s="47" t="s">
        <v>41</v>
      </c>
      <c r="D217" s="37" t="s">
        <v>110</v>
      </c>
      <c r="E217" s="76">
        <v>636</v>
      </c>
      <c r="F217" s="77">
        <v>0</v>
      </c>
      <c r="G217" s="77">
        <v>0</v>
      </c>
      <c r="H217" s="77">
        <v>13.6</v>
      </c>
      <c r="I217" s="77">
        <v>12.89</v>
      </c>
      <c r="J217" s="77">
        <v>10.41</v>
      </c>
      <c r="K217" s="77">
        <v>40.35</v>
      </c>
      <c r="L217" s="81">
        <v>69.540000000000006</v>
      </c>
    </row>
    <row r="218" spans="2:12" ht="15" customHeight="1" x14ac:dyDescent="0.25">
      <c r="B218" s="99">
        <v>71</v>
      </c>
      <c r="C218" s="47" t="s">
        <v>79</v>
      </c>
      <c r="D218" s="45" t="s">
        <v>109</v>
      </c>
      <c r="E218" s="76">
        <v>2104</v>
      </c>
      <c r="F218" s="77">
        <v>25.42</v>
      </c>
      <c r="G218" s="77">
        <v>27.05</v>
      </c>
      <c r="H218" s="77">
        <v>83.34</v>
      </c>
      <c r="I218" s="77">
        <v>52.07</v>
      </c>
      <c r="J218" s="77">
        <v>66.31</v>
      </c>
      <c r="K218" s="77">
        <v>192.94</v>
      </c>
      <c r="L218" s="81">
        <v>399.36</v>
      </c>
    </row>
    <row r="219" spans="2:12" ht="15" customHeight="1" x14ac:dyDescent="0.25">
      <c r="B219" s="99">
        <v>71</v>
      </c>
      <c r="C219" s="47" t="s">
        <v>79</v>
      </c>
      <c r="D219" s="45" t="s">
        <v>108</v>
      </c>
      <c r="E219" s="76">
        <v>2104</v>
      </c>
      <c r="F219" s="77">
        <v>20.34</v>
      </c>
      <c r="G219" s="77">
        <v>21.64</v>
      </c>
      <c r="H219" s="77">
        <v>71.05</v>
      </c>
      <c r="I219" s="77">
        <v>48.36</v>
      </c>
      <c r="J219" s="77">
        <v>56.38</v>
      </c>
      <c r="K219" s="77">
        <v>171.36</v>
      </c>
      <c r="L219" s="81">
        <v>391.81</v>
      </c>
    </row>
    <row r="220" spans="2:12" ht="15" customHeight="1" x14ac:dyDescent="0.25">
      <c r="B220" s="99">
        <v>71</v>
      </c>
      <c r="C220" s="47" t="s">
        <v>79</v>
      </c>
      <c r="D220" s="45" t="s">
        <v>110</v>
      </c>
      <c r="E220" s="76">
        <v>2104</v>
      </c>
      <c r="F220" s="77">
        <v>0</v>
      </c>
      <c r="G220" s="77">
        <v>0</v>
      </c>
      <c r="H220" s="77">
        <v>12.29</v>
      </c>
      <c r="I220" s="77">
        <v>9.43</v>
      </c>
      <c r="J220" s="77">
        <v>10.41</v>
      </c>
      <c r="K220" s="77">
        <v>29.7</v>
      </c>
      <c r="L220" s="81">
        <v>73.52</v>
      </c>
    </row>
    <row r="221" spans="2:12" ht="15" customHeight="1" x14ac:dyDescent="0.25">
      <c r="B221" s="99">
        <v>72</v>
      </c>
      <c r="C221" s="47" t="s">
        <v>80</v>
      </c>
      <c r="D221" s="37" t="s">
        <v>109</v>
      </c>
      <c r="E221" s="76">
        <v>2124</v>
      </c>
      <c r="F221" s="77">
        <v>24.53</v>
      </c>
      <c r="G221" s="77">
        <v>50.05</v>
      </c>
      <c r="H221" s="77">
        <v>95.52</v>
      </c>
      <c r="I221" s="77">
        <v>60.24</v>
      </c>
      <c r="J221" s="77">
        <v>78.2</v>
      </c>
      <c r="K221" s="77">
        <v>221.69</v>
      </c>
      <c r="L221" s="81">
        <v>653.4</v>
      </c>
    </row>
    <row r="222" spans="2:12" ht="15" customHeight="1" x14ac:dyDescent="0.25">
      <c r="B222" s="99">
        <v>72</v>
      </c>
      <c r="C222" s="47" t="s">
        <v>80</v>
      </c>
      <c r="D222" s="37" t="s">
        <v>108</v>
      </c>
      <c r="E222" s="76">
        <v>2124</v>
      </c>
      <c r="F222" s="77">
        <v>20.34</v>
      </c>
      <c r="G222" s="77">
        <v>39.99</v>
      </c>
      <c r="H222" s="77">
        <v>78.88</v>
      </c>
      <c r="I222" s="77">
        <v>52.02</v>
      </c>
      <c r="J222" s="77">
        <v>63.14</v>
      </c>
      <c r="K222" s="77">
        <v>190.22</v>
      </c>
      <c r="L222" s="81">
        <v>571.85</v>
      </c>
    </row>
    <row r="223" spans="2:12" ht="15" customHeight="1" x14ac:dyDescent="0.25">
      <c r="B223" s="99">
        <v>72</v>
      </c>
      <c r="C223" s="47" t="s">
        <v>80</v>
      </c>
      <c r="D223" s="37" t="s">
        <v>110</v>
      </c>
      <c r="E223" s="76">
        <v>2124</v>
      </c>
      <c r="F223" s="77">
        <v>0</v>
      </c>
      <c r="G223" s="77">
        <v>0</v>
      </c>
      <c r="H223" s="77">
        <v>16.64</v>
      </c>
      <c r="I223" s="77">
        <v>12.38</v>
      </c>
      <c r="J223" s="77">
        <v>14.4</v>
      </c>
      <c r="K223" s="77">
        <v>41.76</v>
      </c>
      <c r="L223" s="81">
        <v>87.74</v>
      </c>
    </row>
    <row r="224" spans="2:12" ht="15" customHeight="1" x14ac:dyDescent="0.25">
      <c r="B224" s="99">
        <v>73</v>
      </c>
      <c r="C224" s="47" t="s">
        <v>81</v>
      </c>
      <c r="D224" s="37" t="s">
        <v>109</v>
      </c>
      <c r="E224" s="76">
        <v>1793</v>
      </c>
      <c r="F224" s="77">
        <v>25.42</v>
      </c>
      <c r="G224" s="77">
        <v>50.42</v>
      </c>
      <c r="H224" s="77">
        <v>90.23</v>
      </c>
      <c r="I224" s="77">
        <v>50.52</v>
      </c>
      <c r="J224" s="77">
        <v>77.91</v>
      </c>
      <c r="K224" s="77">
        <v>194.19</v>
      </c>
      <c r="L224" s="81">
        <v>576.20000000000005</v>
      </c>
    </row>
    <row r="225" spans="2:12" ht="15" customHeight="1" x14ac:dyDescent="0.25">
      <c r="B225" s="99">
        <v>73</v>
      </c>
      <c r="C225" s="47" t="s">
        <v>81</v>
      </c>
      <c r="D225" s="37" t="s">
        <v>108</v>
      </c>
      <c r="E225" s="76">
        <v>1793</v>
      </c>
      <c r="F225" s="77">
        <v>0</v>
      </c>
      <c r="G225" s="77">
        <v>40.340000000000003</v>
      </c>
      <c r="H225" s="77">
        <v>75.569999999999993</v>
      </c>
      <c r="I225" s="77">
        <v>44.9</v>
      </c>
      <c r="J225" s="77">
        <v>63.4</v>
      </c>
      <c r="K225" s="77">
        <v>166.97</v>
      </c>
      <c r="L225" s="81">
        <v>503.75</v>
      </c>
    </row>
    <row r="226" spans="2:12" ht="15" customHeight="1" x14ac:dyDescent="0.25">
      <c r="B226" s="99">
        <v>73</v>
      </c>
      <c r="C226" s="47" t="s">
        <v>81</v>
      </c>
      <c r="D226" s="37" t="s">
        <v>110</v>
      </c>
      <c r="E226" s="76">
        <v>1793</v>
      </c>
      <c r="F226" s="77">
        <v>0</v>
      </c>
      <c r="G226" s="77">
        <v>0</v>
      </c>
      <c r="H226" s="77">
        <v>14.66</v>
      </c>
      <c r="I226" s="77">
        <v>10.47</v>
      </c>
      <c r="J226" s="77">
        <v>11.68</v>
      </c>
      <c r="K226" s="77">
        <v>32.53</v>
      </c>
      <c r="L226" s="81">
        <v>103.65</v>
      </c>
    </row>
    <row r="227" spans="2:12" ht="15" customHeight="1" x14ac:dyDescent="0.25">
      <c r="B227" s="99">
        <v>74</v>
      </c>
      <c r="C227" s="47" t="s">
        <v>42</v>
      </c>
      <c r="D227" s="37" t="s">
        <v>109</v>
      </c>
      <c r="E227" s="76">
        <v>3483</v>
      </c>
      <c r="F227" s="77">
        <v>24.53</v>
      </c>
      <c r="G227" s="77">
        <v>51.24</v>
      </c>
      <c r="H227" s="77">
        <v>95.88</v>
      </c>
      <c r="I227" s="77">
        <v>52.58</v>
      </c>
      <c r="J227" s="77">
        <v>82.7</v>
      </c>
      <c r="K227" s="77">
        <v>195.24</v>
      </c>
      <c r="L227" s="81">
        <v>696.81</v>
      </c>
    </row>
    <row r="228" spans="2:12" ht="15" customHeight="1" x14ac:dyDescent="0.25">
      <c r="B228" s="99">
        <v>74</v>
      </c>
      <c r="C228" s="47" t="s">
        <v>42</v>
      </c>
      <c r="D228" s="37" t="s">
        <v>108</v>
      </c>
      <c r="E228" s="76">
        <v>3483</v>
      </c>
      <c r="F228" s="77">
        <v>0</v>
      </c>
      <c r="G228" s="77">
        <v>40.340000000000003</v>
      </c>
      <c r="H228" s="77">
        <v>79.33</v>
      </c>
      <c r="I228" s="77">
        <v>45.86</v>
      </c>
      <c r="J228" s="77">
        <v>67.989999999999995</v>
      </c>
      <c r="K228" s="77">
        <v>161.63999999999999</v>
      </c>
      <c r="L228" s="81">
        <v>594.94000000000005</v>
      </c>
    </row>
    <row r="229" spans="2:12" ht="15" customHeight="1" x14ac:dyDescent="0.25">
      <c r="B229" s="99">
        <v>74</v>
      </c>
      <c r="C229" s="47" t="s">
        <v>42</v>
      </c>
      <c r="D229" s="37" t="s">
        <v>110</v>
      </c>
      <c r="E229" s="76">
        <v>3483</v>
      </c>
      <c r="F229" s="77">
        <v>0</v>
      </c>
      <c r="G229" s="77">
        <v>0</v>
      </c>
      <c r="H229" s="77">
        <v>16.559999999999999</v>
      </c>
      <c r="I229" s="77">
        <v>11.59</v>
      </c>
      <c r="J229" s="77">
        <v>15.01</v>
      </c>
      <c r="K229" s="77">
        <v>37.31</v>
      </c>
      <c r="L229" s="81">
        <v>129.63999999999999</v>
      </c>
    </row>
    <row r="230" spans="2:12" ht="15" customHeight="1" x14ac:dyDescent="0.25">
      <c r="B230" s="99">
        <v>75</v>
      </c>
      <c r="C230" s="47" t="s">
        <v>73</v>
      </c>
      <c r="D230" s="45" t="s">
        <v>109</v>
      </c>
      <c r="E230" s="76">
        <v>6678</v>
      </c>
      <c r="F230" s="77">
        <v>25.42</v>
      </c>
      <c r="G230" s="77">
        <v>50.05</v>
      </c>
      <c r="H230" s="77">
        <v>94.78</v>
      </c>
      <c r="I230" s="77">
        <v>60.18</v>
      </c>
      <c r="J230" s="77">
        <v>77.91</v>
      </c>
      <c r="K230" s="77">
        <v>216.56</v>
      </c>
      <c r="L230" s="81">
        <v>728.84</v>
      </c>
    </row>
    <row r="231" spans="2:12" ht="15" customHeight="1" x14ac:dyDescent="0.25">
      <c r="B231" s="99">
        <v>75</v>
      </c>
      <c r="C231" s="47" t="s">
        <v>73</v>
      </c>
      <c r="D231" s="45" t="s">
        <v>108</v>
      </c>
      <c r="E231" s="76">
        <v>6678</v>
      </c>
      <c r="F231" s="77">
        <v>0</v>
      </c>
      <c r="G231" s="77">
        <v>40.04</v>
      </c>
      <c r="H231" s="77">
        <v>81.260000000000005</v>
      </c>
      <c r="I231" s="77">
        <v>55.37</v>
      </c>
      <c r="J231" s="77">
        <v>65.64</v>
      </c>
      <c r="K231" s="77">
        <v>196.98</v>
      </c>
      <c r="L231" s="81">
        <v>570.19000000000005</v>
      </c>
    </row>
    <row r="232" spans="2:12" ht="15" customHeight="1" x14ac:dyDescent="0.25">
      <c r="B232" s="99">
        <v>75</v>
      </c>
      <c r="C232" s="47" t="s">
        <v>73</v>
      </c>
      <c r="D232" s="45" t="s">
        <v>110</v>
      </c>
      <c r="E232" s="76">
        <v>6678</v>
      </c>
      <c r="F232" s="77">
        <v>0</v>
      </c>
      <c r="G232" s="77">
        <v>0</v>
      </c>
      <c r="H232" s="77">
        <v>13.52</v>
      </c>
      <c r="I232" s="77">
        <v>11.72</v>
      </c>
      <c r="J232" s="77">
        <v>10.42</v>
      </c>
      <c r="K232" s="77">
        <v>33.58</v>
      </c>
      <c r="L232" s="81">
        <v>264.92</v>
      </c>
    </row>
    <row r="233" spans="2:12" ht="15" customHeight="1" x14ac:dyDescent="0.25">
      <c r="B233" s="99">
        <v>76</v>
      </c>
      <c r="C233" s="47" t="s">
        <v>83</v>
      </c>
      <c r="D233" s="37" t="s">
        <v>109</v>
      </c>
      <c r="E233" s="76">
        <v>5577</v>
      </c>
      <c r="F233" s="77">
        <v>25.42</v>
      </c>
      <c r="G233" s="77">
        <v>50.05</v>
      </c>
      <c r="H233" s="77">
        <v>95.88</v>
      </c>
      <c r="I233" s="77">
        <v>58.75</v>
      </c>
      <c r="J233" s="77">
        <v>78.989999999999995</v>
      </c>
      <c r="K233" s="77">
        <v>211.73</v>
      </c>
      <c r="L233" s="81">
        <v>846.24</v>
      </c>
    </row>
    <row r="234" spans="2:12" ht="15" customHeight="1" x14ac:dyDescent="0.25">
      <c r="B234" s="99">
        <v>76</v>
      </c>
      <c r="C234" s="47" t="s">
        <v>83</v>
      </c>
      <c r="D234" s="37" t="s">
        <v>108</v>
      </c>
      <c r="E234" s="76">
        <v>5577</v>
      </c>
      <c r="F234" s="77">
        <v>20.34</v>
      </c>
      <c r="G234" s="77">
        <v>40.04</v>
      </c>
      <c r="H234" s="77">
        <v>79.87</v>
      </c>
      <c r="I234" s="77">
        <v>50.41</v>
      </c>
      <c r="J234" s="77">
        <v>65.05</v>
      </c>
      <c r="K234" s="77">
        <v>177.61</v>
      </c>
      <c r="L234" s="81">
        <v>660.33</v>
      </c>
    </row>
    <row r="235" spans="2:12" ht="15" customHeight="1" x14ac:dyDescent="0.25">
      <c r="B235" s="99">
        <v>76</v>
      </c>
      <c r="C235" s="47" t="s">
        <v>83</v>
      </c>
      <c r="D235" s="37" t="s">
        <v>110</v>
      </c>
      <c r="E235" s="76">
        <v>5577</v>
      </c>
      <c r="F235" s="77">
        <v>0</v>
      </c>
      <c r="G235" s="77">
        <v>0</v>
      </c>
      <c r="H235" s="77">
        <v>16.02</v>
      </c>
      <c r="I235" s="77">
        <v>15.3</v>
      </c>
      <c r="J235" s="77">
        <v>13.65</v>
      </c>
      <c r="K235" s="77">
        <v>40.06</v>
      </c>
      <c r="L235" s="81">
        <v>483.25</v>
      </c>
    </row>
    <row r="236" spans="2:12" ht="15" customHeight="1" x14ac:dyDescent="0.25">
      <c r="B236" s="99">
        <v>77</v>
      </c>
      <c r="C236" s="47" t="s">
        <v>82</v>
      </c>
      <c r="D236" s="37" t="s">
        <v>109</v>
      </c>
      <c r="E236" s="76">
        <v>7145</v>
      </c>
      <c r="F236" s="77">
        <v>25.42</v>
      </c>
      <c r="G236" s="77">
        <v>48.42</v>
      </c>
      <c r="H236" s="77">
        <v>94.07</v>
      </c>
      <c r="I236" s="77">
        <v>62.68</v>
      </c>
      <c r="J236" s="77">
        <v>75.17</v>
      </c>
      <c r="K236" s="77">
        <v>215.1</v>
      </c>
      <c r="L236" s="81">
        <v>605.83000000000004</v>
      </c>
    </row>
    <row r="237" spans="2:12" ht="15" customHeight="1" x14ac:dyDescent="0.25">
      <c r="B237" s="99">
        <v>77</v>
      </c>
      <c r="C237" s="47" t="s">
        <v>82</v>
      </c>
      <c r="D237" s="37" t="s">
        <v>108</v>
      </c>
      <c r="E237" s="76">
        <v>7145</v>
      </c>
      <c r="F237" s="77">
        <v>0</v>
      </c>
      <c r="G237" s="77">
        <v>38.74</v>
      </c>
      <c r="H237" s="77">
        <v>78.5</v>
      </c>
      <c r="I237" s="77">
        <v>54.16</v>
      </c>
      <c r="J237" s="77">
        <v>60.94</v>
      </c>
      <c r="K237" s="77">
        <v>187.42</v>
      </c>
      <c r="L237" s="81">
        <v>605.83000000000004</v>
      </c>
    </row>
    <row r="238" spans="2:12" ht="15" customHeight="1" x14ac:dyDescent="0.25">
      <c r="B238" s="99">
        <v>77</v>
      </c>
      <c r="C238" s="47" t="s">
        <v>82</v>
      </c>
      <c r="D238" s="37" t="s">
        <v>110</v>
      </c>
      <c r="E238" s="76">
        <v>7145</v>
      </c>
      <c r="F238" s="77">
        <v>0</v>
      </c>
      <c r="G238" s="77">
        <v>0</v>
      </c>
      <c r="H238" s="77">
        <v>15.57</v>
      </c>
      <c r="I238" s="77">
        <v>15.99</v>
      </c>
      <c r="J238" s="77">
        <v>10.41</v>
      </c>
      <c r="K238" s="77">
        <v>41.23</v>
      </c>
      <c r="L238" s="81">
        <v>389.5</v>
      </c>
    </row>
    <row r="239" spans="2:12" ht="15" customHeight="1" x14ac:dyDescent="0.25">
      <c r="B239" s="99">
        <v>78</v>
      </c>
      <c r="C239" s="47" t="s">
        <v>97</v>
      </c>
      <c r="D239" s="45" t="s">
        <v>109</v>
      </c>
      <c r="E239" s="76">
        <v>6679</v>
      </c>
      <c r="F239" s="77">
        <v>25.42</v>
      </c>
      <c r="G239" s="77">
        <v>50.05</v>
      </c>
      <c r="H239" s="77">
        <v>103.17</v>
      </c>
      <c r="I239" s="77">
        <v>71.239999999999995</v>
      </c>
      <c r="J239" s="77">
        <v>85.05</v>
      </c>
      <c r="K239" s="77">
        <v>243.38</v>
      </c>
      <c r="L239" s="81">
        <v>1058.03</v>
      </c>
    </row>
    <row r="240" spans="2:12" ht="15" customHeight="1" x14ac:dyDescent="0.25">
      <c r="B240" s="99">
        <v>78</v>
      </c>
      <c r="C240" s="47" t="s">
        <v>97</v>
      </c>
      <c r="D240" s="45" t="s">
        <v>108</v>
      </c>
      <c r="E240" s="76">
        <v>6679</v>
      </c>
      <c r="F240" s="77">
        <v>0</v>
      </c>
      <c r="G240" s="77">
        <v>40.04</v>
      </c>
      <c r="H240" s="77">
        <v>86.07</v>
      </c>
      <c r="I240" s="77">
        <v>62.76</v>
      </c>
      <c r="J240" s="77">
        <v>69.459999999999994</v>
      </c>
      <c r="K240" s="77">
        <v>212.71</v>
      </c>
      <c r="L240" s="81">
        <v>872.57</v>
      </c>
    </row>
    <row r="241" spans="2:12" ht="15" customHeight="1" x14ac:dyDescent="0.25">
      <c r="B241" s="99">
        <v>78</v>
      </c>
      <c r="C241" s="47" t="s">
        <v>97</v>
      </c>
      <c r="D241" s="45" t="s">
        <v>110</v>
      </c>
      <c r="E241" s="76">
        <v>6679</v>
      </c>
      <c r="F241" s="77">
        <v>0</v>
      </c>
      <c r="G241" s="77">
        <v>0</v>
      </c>
      <c r="H241" s="77">
        <v>17.100000000000001</v>
      </c>
      <c r="I241" s="77">
        <v>15.74</v>
      </c>
      <c r="J241" s="77">
        <v>13.21</v>
      </c>
      <c r="K241" s="77">
        <v>43.9</v>
      </c>
      <c r="L241" s="81">
        <v>185.46</v>
      </c>
    </row>
    <row r="242" spans="2:12" ht="15" customHeight="1" x14ac:dyDescent="0.25">
      <c r="B242" s="99">
        <v>79</v>
      </c>
      <c r="C242" s="47" t="s">
        <v>26</v>
      </c>
      <c r="D242" s="37" t="s">
        <v>109</v>
      </c>
      <c r="E242" s="76">
        <v>1231</v>
      </c>
      <c r="F242" s="77">
        <v>25.42</v>
      </c>
      <c r="G242" s="77">
        <v>51.07</v>
      </c>
      <c r="H242" s="77">
        <v>97.45</v>
      </c>
      <c r="I242" s="77">
        <v>56.57</v>
      </c>
      <c r="J242" s="77">
        <v>80.91</v>
      </c>
      <c r="K242" s="77">
        <v>219.23</v>
      </c>
      <c r="L242" s="81">
        <v>439.57</v>
      </c>
    </row>
    <row r="243" spans="2:12" ht="15" customHeight="1" x14ac:dyDescent="0.25">
      <c r="B243" s="99">
        <v>79</v>
      </c>
      <c r="C243" s="47" t="s">
        <v>26</v>
      </c>
      <c r="D243" s="37" t="s">
        <v>108</v>
      </c>
      <c r="E243" s="76">
        <v>1231</v>
      </c>
      <c r="F243" s="77">
        <v>20.99</v>
      </c>
      <c r="G243" s="77">
        <v>40.340000000000003</v>
      </c>
      <c r="H243" s="77">
        <v>81.87</v>
      </c>
      <c r="I243" s="77">
        <v>50.43</v>
      </c>
      <c r="J243" s="77">
        <v>67.959999999999994</v>
      </c>
      <c r="K243" s="77">
        <v>183.92</v>
      </c>
      <c r="L243" s="81">
        <v>409.19</v>
      </c>
    </row>
    <row r="244" spans="2:12" ht="15" customHeight="1" x14ac:dyDescent="0.25">
      <c r="B244" s="99">
        <v>79</v>
      </c>
      <c r="C244" s="47" t="s">
        <v>26</v>
      </c>
      <c r="D244" s="37" t="s">
        <v>110</v>
      </c>
      <c r="E244" s="76">
        <v>1231</v>
      </c>
      <c r="F244" s="77">
        <v>0</v>
      </c>
      <c r="G244" s="77">
        <v>0</v>
      </c>
      <c r="H244" s="77">
        <v>15.58</v>
      </c>
      <c r="I244" s="77">
        <v>12.19</v>
      </c>
      <c r="J244" s="77">
        <v>14.4</v>
      </c>
      <c r="K244" s="77">
        <v>38.549999999999997</v>
      </c>
      <c r="L244" s="81">
        <v>87.91</v>
      </c>
    </row>
    <row r="245" spans="2:12" ht="15" customHeight="1" x14ac:dyDescent="0.25">
      <c r="B245" s="99">
        <v>80</v>
      </c>
      <c r="C245" s="47" t="s">
        <v>85</v>
      </c>
      <c r="D245" s="37" t="s">
        <v>109</v>
      </c>
      <c r="E245" s="76">
        <v>2274</v>
      </c>
      <c r="F245" s="77">
        <v>25.42</v>
      </c>
      <c r="G245" s="77">
        <v>50.42</v>
      </c>
      <c r="H245" s="77">
        <v>105.17</v>
      </c>
      <c r="I245" s="77">
        <v>62.55</v>
      </c>
      <c r="J245" s="77">
        <v>87.15</v>
      </c>
      <c r="K245" s="77">
        <v>233.29</v>
      </c>
      <c r="L245" s="81">
        <v>464.16</v>
      </c>
    </row>
    <row r="246" spans="2:12" ht="15" customHeight="1" x14ac:dyDescent="0.25">
      <c r="B246" s="99">
        <v>80</v>
      </c>
      <c r="C246" s="47" t="s">
        <v>85</v>
      </c>
      <c r="D246" s="37" t="s">
        <v>108</v>
      </c>
      <c r="E246" s="76">
        <v>2274</v>
      </c>
      <c r="F246" s="77">
        <v>20.34</v>
      </c>
      <c r="G246" s="77">
        <v>40.340000000000003</v>
      </c>
      <c r="H246" s="77">
        <v>89.6</v>
      </c>
      <c r="I246" s="77">
        <v>57.06</v>
      </c>
      <c r="J246" s="77">
        <v>73.39</v>
      </c>
      <c r="K246" s="77">
        <v>208.12</v>
      </c>
      <c r="L246" s="81">
        <v>413.02</v>
      </c>
    </row>
    <row r="247" spans="2:12" ht="15" customHeight="1" x14ac:dyDescent="0.25">
      <c r="B247" s="99">
        <v>80</v>
      </c>
      <c r="C247" s="47" t="s">
        <v>85</v>
      </c>
      <c r="D247" s="37" t="s">
        <v>110</v>
      </c>
      <c r="E247" s="76">
        <v>2274</v>
      </c>
      <c r="F247" s="77">
        <v>0</v>
      </c>
      <c r="G247" s="77">
        <v>0</v>
      </c>
      <c r="H247" s="77">
        <v>15.57</v>
      </c>
      <c r="I247" s="77">
        <v>12.71</v>
      </c>
      <c r="J247" s="77">
        <v>14.46</v>
      </c>
      <c r="K247" s="77">
        <v>38.86</v>
      </c>
      <c r="L247" s="81">
        <v>153</v>
      </c>
    </row>
    <row r="248" spans="2:12" ht="15" customHeight="1" x14ac:dyDescent="0.25">
      <c r="B248" s="99">
        <v>81</v>
      </c>
      <c r="C248" s="47" t="s">
        <v>86</v>
      </c>
      <c r="D248" s="37" t="s">
        <v>109</v>
      </c>
      <c r="E248" s="76">
        <v>1420</v>
      </c>
      <c r="F248" s="77">
        <v>25.42</v>
      </c>
      <c r="G248" s="77">
        <v>49.53</v>
      </c>
      <c r="H248" s="77">
        <v>110.6</v>
      </c>
      <c r="I248" s="77">
        <v>73</v>
      </c>
      <c r="J248" s="77">
        <v>92.05</v>
      </c>
      <c r="K248" s="77">
        <v>277.76</v>
      </c>
      <c r="L248" s="81">
        <v>627.99</v>
      </c>
    </row>
    <row r="249" spans="2:12" ht="15" customHeight="1" x14ac:dyDescent="0.25">
      <c r="B249" s="99">
        <v>81</v>
      </c>
      <c r="C249" s="47" t="s">
        <v>86</v>
      </c>
      <c r="D249" s="37" t="s">
        <v>108</v>
      </c>
      <c r="E249" s="76">
        <v>1420</v>
      </c>
      <c r="F249" s="77">
        <v>20.34</v>
      </c>
      <c r="G249" s="77">
        <v>38.82</v>
      </c>
      <c r="H249" s="77">
        <v>94.03</v>
      </c>
      <c r="I249" s="77">
        <v>65.75</v>
      </c>
      <c r="J249" s="77">
        <v>75.260000000000005</v>
      </c>
      <c r="K249" s="77">
        <v>247.85</v>
      </c>
      <c r="L249" s="81">
        <v>528.62</v>
      </c>
    </row>
    <row r="250" spans="2:12" ht="15" customHeight="1" x14ac:dyDescent="0.25">
      <c r="B250" s="99">
        <v>81</v>
      </c>
      <c r="C250" s="47" t="s">
        <v>86</v>
      </c>
      <c r="D250" s="37" t="s">
        <v>110</v>
      </c>
      <c r="E250" s="76">
        <v>1420</v>
      </c>
      <c r="F250" s="77">
        <v>0</v>
      </c>
      <c r="G250" s="77">
        <v>0</v>
      </c>
      <c r="H250" s="77">
        <v>16.57</v>
      </c>
      <c r="I250" s="77">
        <v>14</v>
      </c>
      <c r="J250" s="77">
        <v>15.03</v>
      </c>
      <c r="K250" s="77">
        <v>42.89</v>
      </c>
      <c r="L250" s="81">
        <v>99.37</v>
      </c>
    </row>
    <row r="251" spans="2:12" ht="15" customHeight="1" x14ac:dyDescent="0.25">
      <c r="B251" s="99">
        <v>82</v>
      </c>
      <c r="C251" s="47" t="s">
        <v>87</v>
      </c>
      <c r="D251" s="45" t="s">
        <v>109</v>
      </c>
      <c r="E251" s="76">
        <v>857</v>
      </c>
      <c r="F251" s="77">
        <v>26.24</v>
      </c>
      <c r="G251" s="77">
        <v>50.94</v>
      </c>
      <c r="H251" s="77">
        <v>111.1</v>
      </c>
      <c r="I251" s="77">
        <v>73.569999999999993</v>
      </c>
      <c r="J251" s="77">
        <v>85.48</v>
      </c>
      <c r="K251" s="77">
        <v>278.94</v>
      </c>
      <c r="L251" s="81">
        <v>455.79</v>
      </c>
    </row>
    <row r="252" spans="2:12" ht="15" customHeight="1" x14ac:dyDescent="0.25">
      <c r="B252" s="99">
        <v>82</v>
      </c>
      <c r="C252" s="47" t="s">
        <v>87</v>
      </c>
      <c r="D252" s="45" t="s">
        <v>108</v>
      </c>
      <c r="E252" s="76">
        <v>857</v>
      </c>
      <c r="F252" s="77">
        <v>20.99</v>
      </c>
      <c r="G252" s="77">
        <v>40.340000000000003</v>
      </c>
      <c r="H252" s="77">
        <v>91.5</v>
      </c>
      <c r="I252" s="77">
        <v>64.02</v>
      </c>
      <c r="J252" s="77">
        <v>71.16</v>
      </c>
      <c r="K252" s="77">
        <v>237.48</v>
      </c>
      <c r="L252" s="81">
        <v>447.79</v>
      </c>
    </row>
    <row r="253" spans="2:12" ht="15" customHeight="1" x14ac:dyDescent="0.25">
      <c r="B253" s="99">
        <v>82</v>
      </c>
      <c r="C253" s="47" t="s">
        <v>87</v>
      </c>
      <c r="D253" s="45" t="s">
        <v>110</v>
      </c>
      <c r="E253" s="76">
        <v>857</v>
      </c>
      <c r="F253" s="77">
        <v>0</v>
      </c>
      <c r="G253" s="77">
        <v>0</v>
      </c>
      <c r="H253" s="77">
        <v>19.600000000000001</v>
      </c>
      <c r="I253" s="77">
        <v>14.55</v>
      </c>
      <c r="J253" s="77">
        <v>15.61</v>
      </c>
      <c r="K253" s="77">
        <v>49.41</v>
      </c>
      <c r="L253" s="81">
        <v>101.96</v>
      </c>
    </row>
    <row r="254" spans="2:12" ht="15" customHeight="1" x14ac:dyDescent="0.25">
      <c r="B254" s="99">
        <v>83</v>
      </c>
      <c r="C254" s="47" t="s">
        <v>91</v>
      </c>
      <c r="D254" s="37" t="s">
        <v>109</v>
      </c>
      <c r="E254" s="76">
        <v>3839</v>
      </c>
      <c r="F254" s="77">
        <v>25.42</v>
      </c>
      <c r="G254" s="77">
        <v>27.05</v>
      </c>
      <c r="H254" s="77">
        <v>89.14</v>
      </c>
      <c r="I254" s="77">
        <v>64.59</v>
      </c>
      <c r="J254" s="77">
        <v>71.33</v>
      </c>
      <c r="K254" s="77">
        <v>218.48</v>
      </c>
      <c r="L254" s="81">
        <v>652.96</v>
      </c>
    </row>
    <row r="255" spans="2:12" ht="15" customHeight="1" x14ac:dyDescent="0.25">
      <c r="B255" s="99">
        <v>83</v>
      </c>
      <c r="C255" s="47" t="s">
        <v>91</v>
      </c>
      <c r="D255" s="37" t="s">
        <v>108</v>
      </c>
      <c r="E255" s="76">
        <v>3839</v>
      </c>
      <c r="F255" s="77">
        <v>15.76</v>
      </c>
      <c r="G255" s="77">
        <v>21.64</v>
      </c>
      <c r="H255" s="77">
        <v>76.8</v>
      </c>
      <c r="I255" s="77">
        <v>59.36</v>
      </c>
      <c r="J255" s="77">
        <v>57.6</v>
      </c>
      <c r="K255" s="77">
        <v>197.44</v>
      </c>
      <c r="L255" s="81">
        <v>652.96</v>
      </c>
    </row>
    <row r="256" spans="2:12" ht="15" customHeight="1" x14ac:dyDescent="0.25">
      <c r="B256" s="99">
        <v>83</v>
      </c>
      <c r="C256" s="47" t="s">
        <v>91</v>
      </c>
      <c r="D256" s="37" t="s">
        <v>110</v>
      </c>
      <c r="E256" s="76">
        <v>3839</v>
      </c>
      <c r="F256" s="77">
        <v>0</v>
      </c>
      <c r="G256" s="77">
        <v>0</v>
      </c>
      <c r="H256" s="77">
        <v>12.35</v>
      </c>
      <c r="I256" s="77">
        <v>11.1</v>
      </c>
      <c r="J256" s="77">
        <v>10.41</v>
      </c>
      <c r="K256" s="77">
        <v>33.57</v>
      </c>
      <c r="L256" s="81">
        <v>104.27</v>
      </c>
    </row>
    <row r="257" spans="2:12" ht="15" customHeight="1" x14ac:dyDescent="0.25">
      <c r="B257" s="99">
        <v>84</v>
      </c>
      <c r="C257" s="47" t="s">
        <v>92</v>
      </c>
      <c r="D257" s="37" t="s">
        <v>109</v>
      </c>
      <c r="E257" s="76">
        <v>2106</v>
      </c>
      <c r="F257" s="77">
        <v>25.42</v>
      </c>
      <c r="G257" s="77">
        <v>48.33</v>
      </c>
      <c r="H257" s="77">
        <v>87.89</v>
      </c>
      <c r="I257" s="77">
        <v>53.27</v>
      </c>
      <c r="J257" s="77">
        <v>75.17</v>
      </c>
      <c r="K257" s="77">
        <v>199.05</v>
      </c>
      <c r="L257" s="81">
        <v>534.54999999999995</v>
      </c>
    </row>
    <row r="258" spans="2:12" ht="15" customHeight="1" x14ac:dyDescent="0.25">
      <c r="B258" s="99">
        <v>84</v>
      </c>
      <c r="C258" s="47" t="s">
        <v>92</v>
      </c>
      <c r="D258" s="37" t="s">
        <v>108</v>
      </c>
      <c r="E258" s="76">
        <v>2106</v>
      </c>
      <c r="F258" s="77">
        <v>20.34</v>
      </c>
      <c r="G258" s="77">
        <v>38.74</v>
      </c>
      <c r="H258" s="77">
        <v>74.69</v>
      </c>
      <c r="I258" s="77">
        <v>48.8</v>
      </c>
      <c r="J258" s="77">
        <v>60.75</v>
      </c>
      <c r="K258" s="77">
        <v>173.35</v>
      </c>
      <c r="L258" s="81">
        <v>534.54999999999995</v>
      </c>
    </row>
    <row r="259" spans="2:12" ht="15" customHeight="1" x14ac:dyDescent="0.25">
      <c r="B259" s="99">
        <v>84</v>
      </c>
      <c r="C259" s="47" t="s">
        <v>92</v>
      </c>
      <c r="D259" s="37" t="s">
        <v>110</v>
      </c>
      <c r="E259" s="76">
        <v>2106</v>
      </c>
      <c r="F259" s="77">
        <v>0</v>
      </c>
      <c r="G259" s="77">
        <v>0</v>
      </c>
      <c r="H259" s="77">
        <v>13.2</v>
      </c>
      <c r="I259" s="77">
        <v>10.34</v>
      </c>
      <c r="J259" s="77">
        <v>10.42</v>
      </c>
      <c r="K259" s="77">
        <v>31.96</v>
      </c>
      <c r="L259" s="81">
        <v>74.13</v>
      </c>
    </row>
    <row r="260" spans="2:12" ht="15" customHeight="1" x14ac:dyDescent="0.25">
      <c r="B260" s="99">
        <v>85</v>
      </c>
      <c r="C260" s="47" t="s">
        <v>93</v>
      </c>
      <c r="D260" s="37" t="s">
        <v>109</v>
      </c>
      <c r="E260" s="76">
        <v>2173</v>
      </c>
      <c r="F260" s="77">
        <v>25.42</v>
      </c>
      <c r="G260" s="77">
        <v>50.05</v>
      </c>
      <c r="H260" s="77">
        <v>91.62</v>
      </c>
      <c r="I260" s="77">
        <v>57.21</v>
      </c>
      <c r="J260" s="77">
        <v>76.11</v>
      </c>
      <c r="K260" s="77">
        <v>203.18</v>
      </c>
      <c r="L260" s="81">
        <v>540.82000000000005</v>
      </c>
    </row>
    <row r="261" spans="2:12" ht="15" customHeight="1" x14ac:dyDescent="0.25">
      <c r="B261" s="99">
        <v>85</v>
      </c>
      <c r="C261" s="47" t="s">
        <v>93</v>
      </c>
      <c r="D261" s="37" t="s">
        <v>108</v>
      </c>
      <c r="E261" s="76">
        <v>2173</v>
      </c>
      <c r="F261" s="77">
        <v>20.34</v>
      </c>
      <c r="G261" s="77">
        <v>39.99</v>
      </c>
      <c r="H261" s="77">
        <v>77.48</v>
      </c>
      <c r="I261" s="77">
        <v>51.4</v>
      </c>
      <c r="J261" s="77">
        <v>61.64</v>
      </c>
      <c r="K261" s="77">
        <v>183.55</v>
      </c>
      <c r="L261" s="81">
        <v>540.82000000000005</v>
      </c>
    </row>
    <row r="262" spans="2:12" ht="15" customHeight="1" x14ac:dyDescent="0.25">
      <c r="B262" s="99">
        <v>85</v>
      </c>
      <c r="C262" s="47" t="s">
        <v>93</v>
      </c>
      <c r="D262" s="37" t="s">
        <v>110</v>
      </c>
      <c r="E262" s="76">
        <v>2173</v>
      </c>
      <c r="F262" s="77">
        <v>0</v>
      </c>
      <c r="G262" s="77">
        <v>0</v>
      </c>
      <c r="H262" s="77">
        <v>14.13</v>
      </c>
      <c r="I262" s="77">
        <v>11.35</v>
      </c>
      <c r="J262" s="77">
        <v>11.25</v>
      </c>
      <c r="K262" s="77">
        <v>35.200000000000003</v>
      </c>
      <c r="L262" s="81">
        <v>76.8</v>
      </c>
    </row>
    <row r="263" spans="2:12" ht="15" customHeight="1" x14ac:dyDescent="0.25">
      <c r="B263" s="99">
        <v>86</v>
      </c>
      <c r="C263" s="47" t="s">
        <v>94</v>
      </c>
      <c r="D263" s="45" t="s">
        <v>109</v>
      </c>
      <c r="E263" s="76">
        <v>1448</v>
      </c>
      <c r="F263" s="77">
        <v>25.42</v>
      </c>
      <c r="G263" s="77">
        <v>50.42</v>
      </c>
      <c r="H263" s="77">
        <v>100.15</v>
      </c>
      <c r="I263" s="77">
        <v>61.04</v>
      </c>
      <c r="J263" s="77">
        <v>82.02</v>
      </c>
      <c r="K263" s="77">
        <v>217.89</v>
      </c>
      <c r="L263" s="81">
        <v>809.38</v>
      </c>
    </row>
    <row r="264" spans="2:12" ht="15" customHeight="1" x14ac:dyDescent="0.25">
      <c r="B264" s="99">
        <v>86</v>
      </c>
      <c r="C264" s="47" t="s">
        <v>94</v>
      </c>
      <c r="D264" s="45" t="s">
        <v>108</v>
      </c>
      <c r="E264" s="76">
        <v>1448</v>
      </c>
      <c r="F264" s="77">
        <v>20.34</v>
      </c>
      <c r="G264" s="77">
        <v>41.64</v>
      </c>
      <c r="H264" s="77">
        <v>84.33</v>
      </c>
      <c r="I264" s="77">
        <v>55.06</v>
      </c>
      <c r="J264" s="77">
        <v>68.599999999999994</v>
      </c>
      <c r="K264" s="77">
        <v>193.18</v>
      </c>
      <c r="L264" s="81">
        <v>809.38</v>
      </c>
    </row>
    <row r="265" spans="2:12" ht="15" customHeight="1" x14ac:dyDescent="0.25">
      <c r="B265" s="99">
        <v>86</v>
      </c>
      <c r="C265" s="47" t="s">
        <v>94</v>
      </c>
      <c r="D265" s="45" t="s">
        <v>110</v>
      </c>
      <c r="E265" s="76">
        <v>1448</v>
      </c>
      <c r="F265" s="77">
        <v>0</v>
      </c>
      <c r="G265" s="77">
        <v>0</v>
      </c>
      <c r="H265" s="77">
        <v>15.82</v>
      </c>
      <c r="I265" s="77">
        <v>12.63</v>
      </c>
      <c r="J265" s="77">
        <v>13.26</v>
      </c>
      <c r="K265" s="77">
        <v>40.29</v>
      </c>
      <c r="L265" s="81">
        <v>93.17</v>
      </c>
    </row>
    <row r="266" spans="2:12" ht="15" customHeight="1" x14ac:dyDescent="0.25">
      <c r="B266" s="99">
        <v>87</v>
      </c>
      <c r="C266" s="47" t="s">
        <v>43</v>
      </c>
      <c r="D266" s="37" t="s">
        <v>109</v>
      </c>
      <c r="E266" s="76">
        <v>1338</v>
      </c>
      <c r="F266" s="77">
        <v>25.42</v>
      </c>
      <c r="G266" s="77">
        <v>50.42</v>
      </c>
      <c r="H266" s="77">
        <v>102.27</v>
      </c>
      <c r="I266" s="77">
        <v>66.45</v>
      </c>
      <c r="J266" s="77">
        <v>79.5</v>
      </c>
      <c r="K266" s="77">
        <v>242.6</v>
      </c>
      <c r="L266" s="81">
        <v>734.27</v>
      </c>
    </row>
    <row r="267" spans="2:12" ht="15" customHeight="1" x14ac:dyDescent="0.25">
      <c r="B267" s="99">
        <v>87</v>
      </c>
      <c r="C267" s="47" t="s">
        <v>43</v>
      </c>
      <c r="D267" s="37" t="s">
        <v>108</v>
      </c>
      <c r="E267" s="76">
        <v>1338</v>
      </c>
      <c r="F267" s="77">
        <v>20.34</v>
      </c>
      <c r="G267" s="77">
        <v>40.340000000000003</v>
      </c>
      <c r="H267" s="77">
        <v>85.23</v>
      </c>
      <c r="I267" s="77">
        <v>59.18</v>
      </c>
      <c r="J267" s="77">
        <v>65.5</v>
      </c>
      <c r="K267" s="77">
        <v>208.02</v>
      </c>
      <c r="L267" s="81">
        <v>734.27</v>
      </c>
    </row>
    <row r="268" spans="2:12" ht="15" customHeight="1" x14ac:dyDescent="0.25">
      <c r="B268" s="99">
        <v>87</v>
      </c>
      <c r="C268" s="47" t="s">
        <v>43</v>
      </c>
      <c r="D268" s="37" t="s">
        <v>110</v>
      </c>
      <c r="E268" s="76">
        <v>1338</v>
      </c>
      <c r="F268" s="77">
        <v>0</v>
      </c>
      <c r="G268" s="77">
        <v>0</v>
      </c>
      <c r="H268" s="77">
        <v>17.04</v>
      </c>
      <c r="I268" s="77">
        <v>13.1</v>
      </c>
      <c r="J268" s="77">
        <v>14.4</v>
      </c>
      <c r="K268" s="77">
        <v>42.99</v>
      </c>
      <c r="L268" s="81">
        <v>80.44</v>
      </c>
    </row>
    <row r="269" spans="2:12" ht="15" customHeight="1" x14ac:dyDescent="0.25">
      <c r="B269" s="99">
        <v>88</v>
      </c>
      <c r="C269" s="47" t="s">
        <v>95</v>
      </c>
      <c r="D269" s="37" t="s">
        <v>109</v>
      </c>
      <c r="E269" s="76">
        <v>1091</v>
      </c>
      <c r="F269" s="77">
        <v>27.05</v>
      </c>
      <c r="G269" s="77">
        <v>52.05</v>
      </c>
      <c r="H269" s="77">
        <v>103.52</v>
      </c>
      <c r="I269" s="77">
        <v>71.459999999999994</v>
      </c>
      <c r="J269" s="77">
        <v>77.91</v>
      </c>
      <c r="K269" s="77">
        <v>255.19</v>
      </c>
      <c r="L269" s="81">
        <v>610.47</v>
      </c>
    </row>
    <row r="270" spans="2:12" ht="15" customHeight="1" x14ac:dyDescent="0.25">
      <c r="B270" s="99">
        <v>88</v>
      </c>
      <c r="C270" s="47" t="s">
        <v>95</v>
      </c>
      <c r="D270" s="37" t="s">
        <v>108</v>
      </c>
      <c r="E270" s="76">
        <v>1091</v>
      </c>
      <c r="F270" s="77">
        <v>21.64</v>
      </c>
      <c r="G270" s="77">
        <v>41.64</v>
      </c>
      <c r="H270" s="77">
        <v>88.65</v>
      </c>
      <c r="I270" s="77">
        <v>66.09</v>
      </c>
      <c r="J270" s="77">
        <v>64.099999999999994</v>
      </c>
      <c r="K270" s="77">
        <v>224.85</v>
      </c>
      <c r="L270" s="81">
        <v>610.47</v>
      </c>
    </row>
    <row r="271" spans="2:12" ht="15" customHeight="1" x14ac:dyDescent="0.25">
      <c r="B271" s="99">
        <v>88</v>
      </c>
      <c r="C271" s="47" t="s">
        <v>95</v>
      </c>
      <c r="D271" s="37" t="s">
        <v>110</v>
      </c>
      <c r="E271" s="76">
        <v>1091</v>
      </c>
      <c r="F271" s="77">
        <v>0</v>
      </c>
      <c r="G271" s="77">
        <v>0</v>
      </c>
      <c r="H271" s="77">
        <v>14.87</v>
      </c>
      <c r="I271" s="77">
        <v>11.69</v>
      </c>
      <c r="J271" s="77">
        <v>13.26</v>
      </c>
      <c r="K271" s="77">
        <v>35.46</v>
      </c>
      <c r="L271" s="81">
        <v>97.31</v>
      </c>
    </row>
    <row r="272" spans="2:12" ht="15" customHeight="1" x14ac:dyDescent="0.25">
      <c r="B272" s="99">
        <v>89</v>
      </c>
      <c r="C272" s="47" t="s">
        <v>96</v>
      </c>
      <c r="D272" s="37" t="s">
        <v>109</v>
      </c>
      <c r="E272" s="76">
        <v>1414</v>
      </c>
      <c r="F272" s="77">
        <v>27.05</v>
      </c>
      <c r="G272" s="77">
        <v>50.05</v>
      </c>
      <c r="H272" s="77">
        <v>81.56</v>
      </c>
      <c r="I272" s="77">
        <v>50.04</v>
      </c>
      <c r="J272" s="77">
        <v>57.05</v>
      </c>
      <c r="K272" s="77">
        <v>179.46</v>
      </c>
      <c r="L272" s="81">
        <v>566.13</v>
      </c>
    </row>
    <row r="273" spans="2:12" ht="15" customHeight="1" x14ac:dyDescent="0.25">
      <c r="B273" s="99">
        <v>89</v>
      </c>
      <c r="C273" s="47" t="s">
        <v>96</v>
      </c>
      <c r="D273" s="37" t="s">
        <v>108</v>
      </c>
      <c r="E273" s="76">
        <v>1414</v>
      </c>
      <c r="F273" s="77">
        <v>21.64</v>
      </c>
      <c r="G273" s="77">
        <v>40.04</v>
      </c>
      <c r="H273" s="77">
        <v>69.599999999999994</v>
      </c>
      <c r="I273" s="77">
        <v>45.9</v>
      </c>
      <c r="J273" s="77">
        <v>52.05</v>
      </c>
      <c r="K273" s="77">
        <v>160.84</v>
      </c>
      <c r="L273" s="81">
        <v>467.41</v>
      </c>
    </row>
    <row r="274" spans="2:12" ht="15" customHeight="1" x14ac:dyDescent="0.25">
      <c r="B274" s="99">
        <v>89</v>
      </c>
      <c r="C274" s="47" t="s">
        <v>96</v>
      </c>
      <c r="D274" s="37" t="s">
        <v>110</v>
      </c>
      <c r="E274" s="76">
        <v>1414</v>
      </c>
      <c r="F274" s="77">
        <v>0</v>
      </c>
      <c r="G274" s="77">
        <v>0</v>
      </c>
      <c r="H274" s="77">
        <v>11.96</v>
      </c>
      <c r="I274" s="77">
        <v>9.57</v>
      </c>
      <c r="J274" s="77">
        <v>10.41</v>
      </c>
      <c r="K274" s="77">
        <v>28.55</v>
      </c>
      <c r="L274" s="81">
        <v>105.87</v>
      </c>
    </row>
    <row r="275" spans="2:12" ht="15" customHeight="1" x14ac:dyDescent="0.25">
      <c r="B275" s="99">
        <v>90</v>
      </c>
      <c r="C275" s="47" t="s">
        <v>88</v>
      </c>
      <c r="D275" s="37" t="s">
        <v>109</v>
      </c>
      <c r="E275" s="76">
        <v>592</v>
      </c>
      <c r="F275" s="77">
        <v>27.05</v>
      </c>
      <c r="G275" s="77">
        <v>52.05</v>
      </c>
      <c r="H275" s="77">
        <v>96.98</v>
      </c>
      <c r="I275" s="77">
        <v>51.22</v>
      </c>
      <c r="J275" s="77">
        <v>80.180000000000007</v>
      </c>
      <c r="K275" s="77">
        <v>210.99</v>
      </c>
      <c r="L275" s="81">
        <v>381.86</v>
      </c>
    </row>
    <row r="276" spans="2:12" ht="15" customHeight="1" x14ac:dyDescent="0.25">
      <c r="B276" s="99">
        <v>90</v>
      </c>
      <c r="C276" s="47" t="s">
        <v>88</v>
      </c>
      <c r="D276" s="37" t="s">
        <v>108</v>
      </c>
      <c r="E276" s="76">
        <v>592</v>
      </c>
      <c r="F276" s="77">
        <v>21.64</v>
      </c>
      <c r="G276" s="77">
        <v>41.64</v>
      </c>
      <c r="H276" s="77">
        <v>84.15</v>
      </c>
      <c r="I276" s="77">
        <v>48.33</v>
      </c>
      <c r="J276" s="77">
        <v>66.44</v>
      </c>
      <c r="K276" s="77">
        <v>187.32</v>
      </c>
      <c r="L276" s="81">
        <v>381.86</v>
      </c>
    </row>
    <row r="277" spans="2:12" ht="15" customHeight="1" x14ac:dyDescent="0.25">
      <c r="B277" s="99">
        <v>90</v>
      </c>
      <c r="C277" s="47" t="s">
        <v>88</v>
      </c>
      <c r="D277" s="37" t="s">
        <v>110</v>
      </c>
      <c r="E277" s="76">
        <v>592</v>
      </c>
      <c r="F277" s="77">
        <v>0</v>
      </c>
      <c r="G277" s="77">
        <v>0</v>
      </c>
      <c r="H277" s="77">
        <v>12.83</v>
      </c>
      <c r="I277" s="77">
        <v>10.89</v>
      </c>
      <c r="J277" s="77">
        <v>11</v>
      </c>
      <c r="K277" s="77">
        <v>33.19</v>
      </c>
      <c r="L277" s="81">
        <v>66.94</v>
      </c>
    </row>
    <row r="278" spans="2:12" ht="15" customHeight="1" x14ac:dyDescent="0.25">
      <c r="B278" s="99">
        <v>91</v>
      </c>
      <c r="C278" s="47" t="s">
        <v>30</v>
      </c>
      <c r="D278" s="37" t="s">
        <v>109</v>
      </c>
      <c r="E278" s="76">
        <v>5377</v>
      </c>
      <c r="F278" s="77">
        <v>25.42</v>
      </c>
      <c r="G278" s="77">
        <v>50.05</v>
      </c>
      <c r="H278" s="77">
        <v>107.03</v>
      </c>
      <c r="I278" s="77">
        <v>72.22</v>
      </c>
      <c r="J278" s="77">
        <v>83.75</v>
      </c>
      <c r="K278" s="77">
        <v>253.13</v>
      </c>
      <c r="L278" s="81">
        <v>998.62</v>
      </c>
    </row>
    <row r="279" spans="2:12" ht="15" customHeight="1" x14ac:dyDescent="0.25">
      <c r="B279" s="99">
        <v>91</v>
      </c>
      <c r="C279" s="47" t="s">
        <v>30</v>
      </c>
      <c r="D279" s="37" t="s">
        <v>108</v>
      </c>
      <c r="E279" s="76">
        <v>5377</v>
      </c>
      <c r="F279" s="77">
        <v>0</v>
      </c>
      <c r="G279" s="77">
        <v>40.04</v>
      </c>
      <c r="H279" s="77">
        <v>89.91</v>
      </c>
      <c r="I279" s="77">
        <v>64.150000000000006</v>
      </c>
      <c r="J279" s="77">
        <v>69.64</v>
      </c>
      <c r="K279" s="77">
        <v>220.42</v>
      </c>
      <c r="L279" s="81">
        <v>998.62</v>
      </c>
    </row>
    <row r="280" spans="2:12" ht="15" customHeight="1" x14ac:dyDescent="0.25">
      <c r="B280" s="99">
        <v>91</v>
      </c>
      <c r="C280" s="47" t="s">
        <v>30</v>
      </c>
      <c r="D280" s="37" t="s">
        <v>110</v>
      </c>
      <c r="E280" s="76">
        <v>5377</v>
      </c>
      <c r="F280" s="77">
        <v>0</v>
      </c>
      <c r="G280" s="77">
        <v>0</v>
      </c>
      <c r="H280" s="77">
        <v>17.12</v>
      </c>
      <c r="I280" s="77">
        <v>18.170000000000002</v>
      </c>
      <c r="J280" s="77">
        <v>12.52</v>
      </c>
      <c r="K280" s="77">
        <v>49.28</v>
      </c>
      <c r="L280" s="81">
        <v>320.95999999999998</v>
      </c>
    </row>
    <row r="281" spans="2:12" ht="15" customHeight="1" x14ac:dyDescent="0.25">
      <c r="B281" s="99">
        <v>92</v>
      </c>
      <c r="C281" s="47" t="s">
        <v>46</v>
      </c>
      <c r="D281" s="37" t="s">
        <v>109</v>
      </c>
      <c r="E281" s="76">
        <v>6284</v>
      </c>
      <c r="F281" s="77">
        <v>25.42</v>
      </c>
      <c r="G281" s="77">
        <v>38.39</v>
      </c>
      <c r="H281" s="77">
        <v>92.89</v>
      </c>
      <c r="I281" s="77">
        <v>62.99</v>
      </c>
      <c r="J281" s="77">
        <v>76.290000000000006</v>
      </c>
      <c r="K281" s="77">
        <v>216.47</v>
      </c>
      <c r="L281" s="81">
        <v>1162.1199999999999</v>
      </c>
    </row>
    <row r="282" spans="2:12" ht="15" customHeight="1" x14ac:dyDescent="0.25">
      <c r="B282" s="99">
        <v>92</v>
      </c>
      <c r="C282" s="47" t="s">
        <v>46</v>
      </c>
      <c r="D282" s="37" t="s">
        <v>108</v>
      </c>
      <c r="E282" s="76">
        <v>6284</v>
      </c>
      <c r="F282" s="77">
        <v>0</v>
      </c>
      <c r="G282" s="77">
        <v>31.74</v>
      </c>
      <c r="H282" s="77">
        <v>78.28</v>
      </c>
      <c r="I282" s="77">
        <v>55.48</v>
      </c>
      <c r="J282" s="77">
        <v>63.59</v>
      </c>
      <c r="K282" s="77">
        <v>188.6</v>
      </c>
      <c r="L282" s="81">
        <v>743.62</v>
      </c>
    </row>
    <row r="283" spans="2:12" ht="15" customHeight="1" x14ac:dyDescent="0.25">
      <c r="B283" s="99">
        <v>92</v>
      </c>
      <c r="C283" s="47" t="s">
        <v>46</v>
      </c>
      <c r="D283" s="37" t="s">
        <v>110</v>
      </c>
      <c r="E283" s="76">
        <v>6284</v>
      </c>
      <c r="F283" s="77">
        <v>0</v>
      </c>
      <c r="G283" s="77">
        <v>0</v>
      </c>
      <c r="H283" s="77">
        <v>14.61</v>
      </c>
      <c r="I283" s="77">
        <v>14.79</v>
      </c>
      <c r="J283" s="77">
        <v>11.38</v>
      </c>
      <c r="K283" s="77">
        <v>35.35</v>
      </c>
      <c r="L283" s="81">
        <v>619.91</v>
      </c>
    </row>
    <row r="284" spans="2:12" ht="15" customHeight="1" x14ac:dyDescent="0.25">
      <c r="B284" s="99">
        <v>93</v>
      </c>
      <c r="C284" s="47" t="s">
        <v>84</v>
      </c>
      <c r="D284" s="37" t="s">
        <v>109</v>
      </c>
      <c r="E284" s="76">
        <v>10259</v>
      </c>
      <c r="F284" s="77">
        <v>25.42</v>
      </c>
      <c r="G284" s="77">
        <v>50.05</v>
      </c>
      <c r="H284" s="77">
        <v>97.38</v>
      </c>
      <c r="I284" s="77">
        <v>91.01</v>
      </c>
      <c r="J284" s="77">
        <v>77.14</v>
      </c>
      <c r="K284" s="77">
        <v>223.22</v>
      </c>
      <c r="L284" s="81">
        <v>6032.46</v>
      </c>
    </row>
    <row r="285" spans="2:12" ht="15" customHeight="1" x14ac:dyDescent="0.25">
      <c r="B285" s="99">
        <v>93</v>
      </c>
      <c r="C285" s="47" t="s">
        <v>84</v>
      </c>
      <c r="D285" s="37" t="s">
        <v>108</v>
      </c>
      <c r="E285" s="76">
        <v>10259</v>
      </c>
      <c r="F285" s="77">
        <v>0</v>
      </c>
      <c r="G285" s="77">
        <v>40.04</v>
      </c>
      <c r="H285" s="77">
        <v>81.69</v>
      </c>
      <c r="I285" s="77">
        <v>59.7</v>
      </c>
      <c r="J285" s="77">
        <v>63.95</v>
      </c>
      <c r="K285" s="77">
        <v>196.27</v>
      </c>
      <c r="L285" s="81">
        <v>1370.44</v>
      </c>
    </row>
    <row r="286" spans="2:12" ht="15" customHeight="1" x14ac:dyDescent="0.25">
      <c r="B286" s="99">
        <v>93</v>
      </c>
      <c r="C286" s="47" t="s">
        <v>84</v>
      </c>
      <c r="D286" s="37" t="s">
        <v>110</v>
      </c>
      <c r="E286" s="76">
        <v>10259</v>
      </c>
      <c r="F286" s="77">
        <v>0</v>
      </c>
      <c r="G286" s="77">
        <v>0</v>
      </c>
      <c r="H286" s="77">
        <v>15.7</v>
      </c>
      <c r="I286" s="77">
        <v>51.8</v>
      </c>
      <c r="J286" s="77">
        <v>11.41</v>
      </c>
      <c r="K286" s="77">
        <v>39.51</v>
      </c>
      <c r="L286" s="81">
        <v>4662.0200000000004</v>
      </c>
    </row>
    <row r="287" spans="2:12" ht="15" customHeight="1" x14ac:dyDescent="0.25">
      <c r="B287" s="99">
        <v>94</v>
      </c>
      <c r="C287" s="47" t="s">
        <v>90</v>
      </c>
      <c r="D287" s="37" t="s">
        <v>109</v>
      </c>
      <c r="E287" s="76">
        <v>6285</v>
      </c>
      <c r="F287" s="77">
        <v>25.42</v>
      </c>
      <c r="G287" s="77">
        <v>50.05</v>
      </c>
      <c r="H287" s="77">
        <v>98.57</v>
      </c>
      <c r="I287" s="77">
        <v>66.959999999999994</v>
      </c>
      <c r="J287" s="77">
        <v>79.3</v>
      </c>
      <c r="K287" s="77">
        <v>226.44</v>
      </c>
      <c r="L287" s="81">
        <v>1852.9</v>
      </c>
    </row>
    <row r="288" spans="2:12" ht="15" customHeight="1" x14ac:dyDescent="0.25">
      <c r="B288" s="99">
        <v>94</v>
      </c>
      <c r="C288" s="47" t="s">
        <v>90</v>
      </c>
      <c r="D288" s="37" t="s">
        <v>108</v>
      </c>
      <c r="E288" s="76">
        <v>6285</v>
      </c>
      <c r="F288" s="77">
        <v>0</v>
      </c>
      <c r="G288" s="77">
        <v>40.04</v>
      </c>
      <c r="H288" s="77">
        <v>82.64</v>
      </c>
      <c r="I288" s="77">
        <v>56.61</v>
      </c>
      <c r="J288" s="77">
        <v>66.44</v>
      </c>
      <c r="K288" s="77">
        <v>196.86</v>
      </c>
      <c r="L288" s="81">
        <v>825.09</v>
      </c>
    </row>
    <row r="289" spans="2:12" ht="15" customHeight="1" x14ac:dyDescent="0.25">
      <c r="B289" s="99">
        <v>94</v>
      </c>
      <c r="C289" s="47" t="s">
        <v>90</v>
      </c>
      <c r="D289" s="37" t="s">
        <v>110</v>
      </c>
      <c r="E289" s="76">
        <v>6285</v>
      </c>
      <c r="F289" s="77">
        <v>0</v>
      </c>
      <c r="G289" s="77">
        <v>0</v>
      </c>
      <c r="H289" s="77">
        <v>15.93</v>
      </c>
      <c r="I289" s="77">
        <v>19.48</v>
      </c>
      <c r="J289" s="77">
        <v>12.47</v>
      </c>
      <c r="K289" s="77">
        <v>40.82</v>
      </c>
      <c r="L289" s="81">
        <v>1027.81</v>
      </c>
    </row>
    <row r="290" spans="2:12" ht="15" customHeight="1" x14ac:dyDescent="0.25">
      <c r="B290" s="99">
        <v>95</v>
      </c>
      <c r="C290" s="47" t="s">
        <v>89</v>
      </c>
      <c r="D290" s="37" t="s">
        <v>109</v>
      </c>
      <c r="E290" s="76">
        <v>6945</v>
      </c>
      <c r="F290" s="77">
        <v>25.42</v>
      </c>
      <c r="G290" s="77">
        <v>50.42</v>
      </c>
      <c r="H290" s="77">
        <v>95.41</v>
      </c>
      <c r="I290" s="77">
        <v>63.31</v>
      </c>
      <c r="J290" s="77">
        <v>75.91</v>
      </c>
      <c r="K290" s="77">
        <v>216.94</v>
      </c>
      <c r="L290" s="81">
        <v>838.23</v>
      </c>
    </row>
    <row r="291" spans="2:12" ht="15" customHeight="1" x14ac:dyDescent="0.25">
      <c r="B291" s="99">
        <v>95</v>
      </c>
      <c r="C291" s="47" t="s">
        <v>89</v>
      </c>
      <c r="D291" s="37" t="s">
        <v>108</v>
      </c>
      <c r="E291" s="76">
        <v>6945</v>
      </c>
      <c r="F291" s="77">
        <v>0</v>
      </c>
      <c r="G291" s="77">
        <v>40.340000000000003</v>
      </c>
      <c r="H291" s="77">
        <v>79.98</v>
      </c>
      <c r="I291" s="77">
        <v>54.11</v>
      </c>
      <c r="J291" s="77">
        <v>61.99</v>
      </c>
      <c r="K291" s="77">
        <v>189.55</v>
      </c>
      <c r="L291" s="81">
        <v>838.23</v>
      </c>
    </row>
    <row r="292" spans="2:12" ht="15" customHeight="1" thickBot="1" x14ac:dyDescent="0.3">
      <c r="B292" s="100">
        <v>95</v>
      </c>
      <c r="C292" s="96" t="s">
        <v>89</v>
      </c>
      <c r="D292" s="52" t="s">
        <v>110</v>
      </c>
      <c r="E292" s="82">
        <v>6945</v>
      </c>
      <c r="F292" s="83">
        <v>0</v>
      </c>
      <c r="G292" s="83">
        <v>0</v>
      </c>
      <c r="H292" s="83">
        <v>15.43</v>
      </c>
      <c r="I292" s="83">
        <v>16.78</v>
      </c>
      <c r="J292" s="83">
        <v>11.25</v>
      </c>
      <c r="K292" s="83">
        <v>41.05</v>
      </c>
      <c r="L292" s="84">
        <v>317.45</v>
      </c>
    </row>
    <row r="293" spans="2:12" ht="15" customHeight="1" x14ac:dyDescent="0.25"/>
    <row r="294" spans="2:12" ht="15" customHeight="1" x14ac:dyDescent="0.25"/>
    <row r="295" spans="2:12" ht="15" customHeight="1" x14ac:dyDescent="0.25"/>
    <row r="296" spans="2:12" ht="15" customHeight="1" x14ac:dyDescent="0.25"/>
    <row r="297" spans="2:12" ht="15" customHeight="1" x14ac:dyDescent="0.25"/>
    <row r="298" spans="2:12" ht="15" customHeight="1" x14ac:dyDescent="0.25"/>
    <row r="299" spans="2:12" ht="15" customHeight="1" x14ac:dyDescent="0.25"/>
    <row r="300" spans="2:12" ht="15" customHeight="1" x14ac:dyDescent="0.25"/>
    <row r="301" spans="2:12" ht="15" customHeight="1" x14ac:dyDescent="0.25"/>
    <row r="302" spans="2:12" ht="15" customHeight="1" x14ac:dyDescent="0.25"/>
    <row r="303" spans="2:12" ht="15" customHeight="1" x14ac:dyDescent="0.25"/>
    <row r="304" spans="2:12"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sheetData>
  <sortState ref="A2:L664">
    <sortCondition ref="A2:A664"/>
  </sortState>
  <mergeCells count="1">
    <mergeCell ref="B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zoomScaleNormal="100" workbookViewId="0">
      <selection activeCell="C36" sqref="C35:C36"/>
    </sheetView>
  </sheetViews>
  <sheetFormatPr baseColWidth="10" defaultRowHeight="15" x14ac:dyDescent="0.25"/>
  <cols>
    <col min="1" max="1" width="4.85546875" style="1" customWidth="1"/>
    <col min="2" max="2" width="28.28515625" style="1" customWidth="1"/>
    <col min="3" max="3" width="20.42578125" style="1" customWidth="1"/>
    <col min="4" max="7" width="11.42578125" style="1"/>
    <col min="8" max="8" width="13.42578125" style="1" customWidth="1"/>
    <col min="9" max="16384" width="11.42578125" style="1"/>
  </cols>
  <sheetData>
    <row r="1" spans="2:10" ht="15.75" thickBot="1" x14ac:dyDescent="0.3"/>
    <row r="2" spans="2:10" ht="63.75" customHeight="1" thickBot="1" x14ac:dyDescent="0.3">
      <c r="B2" s="153" t="s">
        <v>142</v>
      </c>
      <c r="C2" s="138"/>
      <c r="D2" s="138"/>
      <c r="E2" s="138"/>
      <c r="F2" s="138"/>
      <c r="G2" s="138"/>
      <c r="H2" s="138"/>
      <c r="I2" s="138"/>
      <c r="J2" s="139"/>
    </row>
    <row r="3" spans="2:10" ht="15" customHeight="1" thickBot="1" x14ac:dyDescent="0.3"/>
    <row r="4" spans="2:10" s="2" customFormat="1" x14ac:dyDescent="0.25">
      <c r="B4" s="126"/>
      <c r="C4" s="127"/>
      <c r="D4" s="112"/>
      <c r="E4" s="112"/>
      <c r="F4" s="112"/>
      <c r="G4" s="112"/>
      <c r="H4" s="112"/>
      <c r="I4" s="112"/>
      <c r="J4" s="7"/>
    </row>
    <row r="5" spans="2:10" s="2" customFormat="1" x14ac:dyDescent="0.25">
      <c r="B5" s="128" t="s">
        <v>143</v>
      </c>
      <c r="C5" s="108"/>
      <c r="J5" s="8"/>
    </row>
    <row r="6" spans="2:10" s="2" customFormat="1" ht="15.75" thickBot="1" x14ac:dyDescent="0.3">
      <c r="B6" s="129"/>
      <c r="C6" s="130"/>
      <c r="D6" s="115"/>
      <c r="E6" s="115"/>
      <c r="F6" s="115"/>
      <c r="G6" s="115"/>
      <c r="H6" s="115"/>
      <c r="I6" s="115"/>
      <c r="J6" s="9"/>
    </row>
    <row r="8" spans="2:10" ht="30" x14ac:dyDescent="0.25">
      <c r="B8" s="131" t="s">
        <v>144</v>
      </c>
      <c r="C8" s="11" t="s">
        <v>147</v>
      </c>
    </row>
    <row r="9" spans="2:10" ht="15.75" thickBot="1" x14ac:dyDescent="0.3">
      <c r="B9" s="15" t="s">
        <v>106</v>
      </c>
      <c r="C9" s="14">
        <v>106.11</v>
      </c>
    </row>
    <row r="10" spans="2:10" ht="15.75" thickTop="1" x14ac:dyDescent="0.25">
      <c r="B10" s="12" t="s">
        <v>107</v>
      </c>
      <c r="C10" s="13">
        <v>106.11</v>
      </c>
    </row>
    <row r="11" spans="2:10" ht="15.75" thickBot="1" x14ac:dyDescent="0.3"/>
    <row r="12" spans="2:10" ht="34.5" customHeight="1" thickBot="1" x14ac:dyDescent="0.3">
      <c r="B12" s="154" t="s">
        <v>148</v>
      </c>
      <c r="C12" s="155"/>
      <c r="D12" s="155"/>
      <c r="E12" s="155"/>
      <c r="F12" s="155"/>
      <c r="G12" s="155"/>
      <c r="H12" s="155"/>
      <c r="I12" s="155"/>
      <c r="J12" s="156"/>
    </row>
    <row r="13" spans="2:10" ht="15.75" thickBot="1" x14ac:dyDescent="0.3"/>
    <row r="14" spans="2:10" ht="15.75" thickBot="1" x14ac:dyDescent="0.3">
      <c r="B14" s="26" t="s">
        <v>145</v>
      </c>
      <c r="C14" s="27" t="s">
        <v>113</v>
      </c>
      <c r="D14" s="28" t="s">
        <v>114</v>
      </c>
      <c r="E14" s="28" t="s">
        <v>115</v>
      </c>
      <c r="F14" s="28" t="s">
        <v>116</v>
      </c>
      <c r="G14" s="28" t="s">
        <v>117</v>
      </c>
      <c r="H14" s="28" t="s">
        <v>118</v>
      </c>
      <c r="I14" s="28" t="s">
        <v>119</v>
      </c>
      <c r="J14" s="29" t="s">
        <v>120</v>
      </c>
    </row>
    <row r="15" spans="2:10" x14ac:dyDescent="0.25">
      <c r="B15" s="30" t="s">
        <v>109</v>
      </c>
      <c r="C15" s="31">
        <v>250302</v>
      </c>
      <c r="D15" s="32">
        <f t="shared" ref="D15:F16" si="0">D20-106.11</f>
        <v>24.480000000000004</v>
      </c>
      <c r="E15" s="32">
        <f t="shared" si="0"/>
        <v>50.05</v>
      </c>
      <c r="F15" s="32">
        <f t="shared" si="0"/>
        <v>97.95</v>
      </c>
      <c r="G15" s="32">
        <v>65.069999999999993</v>
      </c>
      <c r="H15" s="32">
        <f t="shared" ref="H15:I15" si="1">H20-106.11</f>
        <v>79.13000000000001</v>
      </c>
      <c r="I15" s="32">
        <f t="shared" si="1"/>
        <v>225.14999999999998</v>
      </c>
      <c r="J15" s="32">
        <f>J20-106.11</f>
        <v>6032.46</v>
      </c>
    </row>
    <row r="16" spans="2:10" x14ac:dyDescent="0.25">
      <c r="B16" s="30" t="s">
        <v>108</v>
      </c>
      <c r="C16" s="31">
        <v>250302</v>
      </c>
      <c r="D16" s="32">
        <f t="shared" si="0"/>
        <v>0</v>
      </c>
      <c r="E16" s="32">
        <f t="shared" si="0"/>
        <v>40.040000000000006</v>
      </c>
      <c r="F16" s="32">
        <f t="shared" si="0"/>
        <v>82.67</v>
      </c>
      <c r="G16" s="32">
        <v>56.78</v>
      </c>
      <c r="H16" s="32">
        <f>H21-106.11</f>
        <v>65.3</v>
      </c>
      <c r="I16" s="32">
        <v>303.77</v>
      </c>
      <c r="J16" s="32">
        <f>J21-106.11</f>
        <v>2655.24</v>
      </c>
    </row>
    <row r="17" spans="2:10" ht="15.75" thickBot="1" x14ac:dyDescent="0.3">
      <c r="B17" s="33" t="s">
        <v>110</v>
      </c>
      <c r="C17" s="34">
        <v>250302</v>
      </c>
      <c r="D17" s="35">
        <v>0</v>
      </c>
      <c r="E17" s="35">
        <v>0</v>
      </c>
      <c r="F17" s="35">
        <v>15.27</v>
      </c>
      <c r="G17" s="35">
        <v>17.64</v>
      </c>
      <c r="H17" s="35">
        <v>11.51</v>
      </c>
      <c r="I17" s="35">
        <v>38.71</v>
      </c>
      <c r="J17" s="86">
        <v>4662.0200000000004</v>
      </c>
    </row>
    <row r="18" spans="2:10" ht="15.75" thickBot="1" x14ac:dyDescent="0.3"/>
    <row r="19" spans="2:10" ht="15.75" thickBot="1" x14ac:dyDescent="0.3">
      <c r="B19" s="26" t="s">
        <v>146</v>
      </c>
      <c r="C19" s="27" t="s">
        <v>113</v>
      </c>
      <c r="D19" s="28" t="s">
        <v>114</v>
      </c>
      <c r="E19" s="28" t="s">
        <v>115</v>
      </c>
      <c r="F19" s="28" t="s">
        <v>116</v>
      </c>
      <c r="G19" s="28" t="s">
        <v>117</v>
      </c>
      <c r="H19" s="28" t="s">
        <v>118</v>
      </c>
      <c r="I19" s="28" t="s">
        <v>119</v>
      </c>
      <c r="J19" s="29" t="s">
        <v>120</v>
      </c>
    </row>
    <row r="20" spans="2:10" x14ac:dyDescent="0.25">
      <c r="B20" s="30" t="s">
        <v>109</v>
      </c>
      <c r="C20" s="31">
        <v>250302</v>
      </c>
      <c r="D20" s="32">
        <v>130.59</v>
      </c>
      <c r="E20" s="32">
        <v>156.16</v>
      </c>
      <c r="F20" s="32">
        <v>204.06</v>
      </c>
      <c r="G20" s="32">
        <v>65.069999999999993</v>
      </c>
      <c r="H20" s="32">
        <v>185.24</v>
      </c>
      <c r="I20" s="32">
        <v>331.26</v>
      </c>
      <c r="J20" s="85">
        <v>6138.57</v>
      </c>
    </row>
    <row r="21" spans="2:10" x14ac:dyDescent="0.25">
      <c r="B21" s="30" t="s">
        <v>108</v>
      </c>
      <c r="C21" s="31">
        <v>250302</v>
      </c>
      <c r="D21" s="32">
        <v>106.11</v>
      </c>
      <c r="E21" s="32">
        <v>146.15</v>
      </c>
      <c r="F21" s="32">
        <v>188.78</v>
      </c>
      <c r="G21" s="32">
        <v>56.78</v>
      </c>
      <c r="H21" s="32">
        <v>171.41</v>
      </c>
      <c r="I21" s="32">
        <v>303.77</v>
      </c>
      <c r="J21" s="85">
        <v>2761.35</v>
      </c>
    </row>
    <row r="22" spans="2:10" ht="15.75" thickBot="1" x14ac:dyDescent="0.3">
      <c r="B22" s="33" t="s">
        <v>110</v>
      </c>
      <c r="C22" s="34">
        <v>250302</v>
      </c>
      <c r="D22" s="35">
        <v>0</v>
      </c>
      <c r="E22" s="35">
        <v>0</v>
      </c>
      <c r="F22" s="35">
        <v>15.27</v>
      </c>
      <c r="G22" s="35">
        <v>17.64</v>
      </c>
      <c r="H22" s="35">
        <v>11.51</v>
      </c>
      <c r="I22" s="35">
        <v>38.71</v>
      </c>
      <c r="J22" s="86">
        <v>4662.0200000000004</v>
      </c>
    </row>
  </sheetData>
  <mergeCells count="2">
    <mergeCell ref="B2:J2"/>
    <mergeCell ref="B12:J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vt:lpstr>
      <vt:lpstr>Résultat global</vt:lpstr>
      <vt:lpstr>1-Type</vt:lpstr>
      <vt:lpstr>2-Taux</vt:lpstr>
      <vt:lpstr>3-Age</vt:lpstr>
      <vt:lpstr>4-PublicPrivé</vt:lpstr>
      <vt:lpstr>5-Departement</vt:lpstr>
      <vt:lpstr>Financement Complémentaire</vt:lpstr>
    </vt:vector>
  </TitlesOfParts>
  <Company>Languedoc-Mutualité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Castelli</dc:creator>
  <cp:lastModifiedBy>Christel Castelli</cp:lastModifiedBy>
  <dcterms:created xsi:type="dcterms:W3CDTF">2024-07-26T16:28:21Z</dcterms:created>
  <dcterms:modified xsi:type="dcterms:W3CDTF">2025-09-15T08:50:17Z</dcterms:modified>
</cp:coreProperties>
</file>